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uilar\Documents\Marisol Mis Documentos\Marisol\4.Boletines\"/>
    </mc:Choice>
  </mc:AlternateContent>
  <xr:revisionPtr revIDLastSave="0" documentId="8_{297CB7D1-4BA3-4213-9C60-841BAC0EE7F5}" xr6:coauthVersionLast="45" xr6:coauthVersionMax="45" xr10:uidLastSave="{00000000-0000-0000-0000-000000000000}"/>
  <bookViews>
    <workbookView xWindow="-120" yWindow="-120" windowWidth="24240" windowHeight="13740" xr2:uid="{E7A6F5D6-BBED-4788-A515-6EE31B305A7D}"/>
  </bookViews>
  <sheets>
    <sheet name="C1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 localSheetId="0">#REF!</definedName>
    <definedName name="_____________________R">#REF!</definedName>
    <definedName name="____________________key2" localSheetId="0" hidden="1">#REF!</definedName>
    <definedName name="____________________key2" hidden="1">#REF!</definedName>
    <definedName name="____________________R" localSheetId="0">#REF!</definedName>
    <definedName name="____________________R">#REF!</definedName>
    <definedName name="___________________R" localSheetId="0">#REF!</definedName>
    <definedName name="___________________R">#REF!</definedName>
    <definedName name="__________________key2" localSheetId="0" hidden="1">#REF!</definedName>
    <definedName name="__________________key2" hidden="1">#REF!</definedName>
    <definedName name="__________________R" localSheetId="0">#REF!</definedName>
    <definedName name="__________________R">#REF!</definedName>
    <definedName name="_________________R" localSheetId="0">#REF!</definedName>
    <definedName name="_________________R">#REF!</definedName>
    <definedName name="________________key2" localSheetId="0" hidden="1">#REF!</definedName>
    <definedName name="________________key2" hidden="1">#REF!</definedName>
    <definedName name="________________R" localSheetId="0">#REF!</definedName>
    <definedName name="________________R">#REF!</definedName>
    <definedName name="_______________key2" localSheetId="0" hidden="1">#REF!</definedName>
    <definedName name="_______________key2" hidden="1">#REF!</definedName>
    <definedName name="_______________R" localSheetId="0">#REF!</definedName>
    <definedName name="_______________R">#REF!</definedName>
    <definedName name="______________key2" localSheetId="0" hidden="1">#REF!</definedName>
    <definedName name="______________key2" hidden="1">#REF!</definedName>
    <definedName name="______________R" localSheetId="0">#REF!</definedName>
    <definedName name="______________R">#REF!</definedName>
    <definedName name="_____________key2" localSheetId="0" hidden="1">#REF!</definedName>
    <definedName name="_____________key2" hidden="1">#REF!</definedName>
    <definedName name="_____________R" localSheetId="0">#REF!</definedName>
    <definedName name="_____________R">#REF!</definedName>
    <definedName name="____________key2" localSheetId="0" hidden="1">#REF!</definedName>
    <definedName name="____________key2" hidden="1">#REF!</definedName>
    <definedName name="____________R" localSheetId="0">#REF!</definedName>
    <definedName name="____________R">#REF!</definedName>
    <definedName name="___________key2" localSheetId="0" hidden="1">#REF!</definedName>
    <definedName name="___________key2" hidden="1">#REF!</definedName>
    <definedName name="___________R" localSheetId="0">#REF!</definedName>
    <definedName name="___________R">#REF!</definedName>
    <definedName name="__________key2" localSheetId="0" hidden="1">#REF!</definedName>
    <definedName name="__________key2" hidden="1">#REF!</definedName>
    <definedName name="__________R" localSheetId="0">#REF!</definedName>
    <definedName name="__________R">#REF!</definedName>
    <definedName name="_________key2" localSheetId="0" hidden="1">#REF!</definedName>
    <definedName name="_________key2" hidden="1">#REF!</definedName>
    <definedName name="_________R" localSheetId="0">#REF!</definedName>
    <definedName name="_________R">#REF!</definedName>
    <definedName name="________key2" localSheetId="0" hidden="1">#REF!</definedName>
    <definedName name="________key2" hidden="1">#REF!</definedName>
    <definedName name="________R" localSheetId="0">#REF!</definedName>
    <definedName name="________R">#REF!</definedName>
    <definedName name="_______key2" localSheetId="0" hidden="1">#REF!</definedName>
    <definedName name="_______key2" hidden="1">#REF!</definedName>
    <definedName name="_______R" localSheetId="0">#REF!</definedName>
    <definedName name="_______R">#REF!</definedName>
    <definedName name="______key2" localSheetId="0" hidden="1">#REF!</definedName>
    <definedName name="______key2" hidden="1">#REF!</definedName>
    <definedName name="______R" localSheetId="0">#REF!</definedName>
    <definedName name="______R">#REF!</definedName>
    <definedName name="_____key2" localSheetId="0" hidden="1">#REF!</definedName>
    <definedName name="_____key2" hidden="1">#REF!</definedName>
    <definedName name="_____R" localSheetId="0">#REF!</definedName>
    <definedName name="_____R">#REF!</definedName>
    <definedName name="____key2" localSheetId="0" hidden="1">#REF!</definedName>
    <definedName name="____key2" hidden="1">#REF!</definedName>
    <definedName name="____R" localSheetId="0">#REF!</definedName>
    <definedName name="____R">#REF!</definedName>
    <definedName name="___key2" localSheetId="0" hidden="1">#REF!</definedName>
    <definedName name="___key2" hidden="1">#REF!</definedName>
    <definedName name="___R" localSheetId="0">#REF!</definedName>
    <definedName name="___R">#REF!</definedName>
    <definedName name="__key2" localSheetId="0" hidden="1">#REF!</definedName>
    <definedName name="__key2" hidden="1">#REF!</definedName>
    <definedName name="__R" localSheetId="0">#REF!</definedName>
    <definedName name="__R">#REF!</definedName>
    <definedName name="_14" localSheetId="0" hidden="1">#REF!</definedName>
    <definedName name="_14" hidden="1">#REF!</definedName>
    <definedName name="_30" localSheetId="0" hidden="1">#REF!</definedName>
    <definedName name="_30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'C12'!$C$1:$AA$108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 localSheetId="0">[3]C39!$A$7:$E$111</definedName>
    <definedName name="D">[4]C39!$A$7:$E$111</definedName>
    <definedName name="D2019." localSheetId="0">#REF!</definedName>
    <definedName name="D2019.">#REF!</definedName>
    <definedName name="Excel_BuiltIn_Print_Area_5" localSheetId="0">[2]Mayo!#REF!</definedName>
    <definedName name="Excel_BuiltIn_Print_Area_5">[2]Mayo!#REF!</definedName>
    <definedName name="hijo" localSheetId="0" hidden="1">#REF!</definedName>
    <definedName name="hijo" hidden="1">#REF!</definedName>
    <definedName name="key" localSheetId="0">#REF!</definedName>
    <definedName name="key">#REF!</definedName>
    <definedName name="m">[5]C39!$A$7:$E$111</definedName>
    <definedName name="mary" localSheetId="0">#REF!</definedName>
    <definedName name="mary">#REF!</definedName>
    <definedName name="PRODUCCION_SERV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 localSheetId="0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05" i="1" l="1"/>
  <c r="Y105" i="1"/>
  <c r="W105" i="1"/>
  <c r="U105" i="1"/>
  <c r="S105" i="1"/>
  <c r="Q105" i="1"/>
  <c r="O105" i="1"/>
  <c r="M105" i="1"/>
  <c r="K105" i="1"/>
  <c r="I105" i="1"/>
  <c r="G105" i="1"/>
  <c r="E105" i="1"/>
  <c r="AA104" i="1"/>
  <c r="Y104" i="1"/>
  <c r="W104" i="1"/>
  <c r="U104" i="1"/>
  <c r="S104" i="1"/>
  <c r="Q104" i="1"/>
  <c r="O104" i="1"/>
  <c r="M104" i="1"/>
  <c r="K104" i="1"/>
  <c r="I104" i="1"/>
  <c r="G104" i="1"/>
  <c r="E104" i="1"/>
  <c r="AA103" i="1"/>
  <c r="Y103" i="1"/>
  <c r="W103" i="1"/>
  <c r="U103" i="1"/>
  <c r="S103" i="1"/>
  <c r="Q103" i="1"/>
  <c r="O103" i="1"/>
  <c r="M103" i="1"/>
  <c r="K103" i="1"/>
  <c r="I103" i="1"/>
  <c r="G103" i="1"/>
  <c r="E103" i="1"/>
  <c r="AA102" i="1"/>
  <c r="Y102" i="1"/>
  <c r="W102" i="1"/>
  <c r="U102" i="1"/>
  <c r="S102" i="1"/>
  <c r="Q102" i="1"/>
  <c r="O102" i="1"/>
  <c r="M102" i="1"/>
  <c r="K102" i="1"/>
  <c r="I102" i="1"/>
  <c r="G102" i="1"/>
  <c r="E102" i="1"/>
  <c r="AA101" i="1"/>
  <c r="Y101" i="1"/>
  <c r="W101" i="1"/>
  <c r="U101" i="1"/>
  <c r="S101" i="1"/>
  <c r="Q101" i="1"/>
  <c r="O101" i="1"/>
  <c r="M101" i="1"/>
  <c r="K101" i="1"/>
  <c r="I101" i="1"/>
  <c r="G101" i="1"/>
  <c r="E101" i="1"/>
  <c r="AA100" i="1"/>
  <c r="Y100" i="1"/>
  <c r="W100" i="1"/>
  <c r="U100" i="1"/>
  <c r="S100" i="1"/>
  <c r="Q100" i="1"/>
  <c r="O100" i="1"/>
  <c r="M100" i="1"/>
  <c r="K100" i="1"/>
  <c r="I100" i="1"/>
  <c r="G100" i="1"/>
  <c r="E100" i="1"/>
  <c r="AA99" i="1"/>
  <c r="Y99" i="1"/>
  <c r="W99" i="1"/>
  <c r="U99" i="1"/>
  <c r="S99" i="1"/>
  <c r="Q99" i="1"/>
  <c r="O99" i="1"/>
  <c r="M99" i="1"/>
  <c r="K99" i="1"/>
  <c r="I99" i="1"/>
  <c r="G99" i="1"/>
  <c r="E99" i="1"/>
  <c r="AA98" i="1"/>
  <c r="Y98" i="1"/>
  <c r="W98" i="1"/>
  <c r="U98" i="1"/>
  <c r="S98" i="1"/>
  <c r="Q98" i="1"/>
  <c r="O98" i="1"/>
  <c r="M98" i="1"/>
  <c r="K98" i="1"/>
  <c r="I98" i="1"/>
  <c r="G98" i="1"/>
  <c r="E98" i="1"/>
  <c r="AA97" i="1"/>
  <c r="Y97" i="1"/>
  <c r="W97" i="1"/>
  <c r="U97" i="1"/>
  <c r="S97" i="1"/>
  <c r="Q97" i="1"/>
  <c r="O97" i="1"/>
  <c r="M97" i="1"/>
  <c r="K97" i="1"/>
  <c r="I97" i="1"/>
  <c r="G97" i="1"/>
  <c r="E97" i="1"/>
  <c r="AA96" i="1"/>
  <c r="Y96" i="1"/>
  <c r="W96" i="1"/>
  <c r="U96" i="1"/>
  <c r="S96" i="1"/>
  <c r="Q96" i="1"/>
  <c r="O96" i="1"/>
  <c r="M96" i="1"/>
  <c r="K96" i="1"/>
  <c r="I96" i="1"/>
  <c r="G96" i="1"/>
  <c r="E96" i="1"/>
  <c r="AA95" i="1"/>
  <c r="Y95" i="1"/>
  <c r="W95" i="1"/>
  <c r="U95" i="1"/>
  <c r="S95" i="1"/>
  <c r="Q95" i="1"/>
  <c r="O95" i="1"/>
  <c r="M95" i="1"/>
  <c r="K95" i="1"/>
  <c r="I95" i="1"/>
  <c r="G95" i="1"/>
  <c r="E95" i="1"/>
  <c r="AA94" i="1"/>
  <c r="Y94" i="1"/>
  <c r="W94" i="1"/>
  <c r="U94" i="1"/>
  <c r="S94" i="1"/>
  <c r="Q94" i="1"/>
  <c r="O94" i="1"/>
  <c r="M94" i="1"/>
  <c r="K94" i="1"/>
  <c r="I94" i="1"/>
  <c r="G94" i="1"/>
  <c r="E94" i="1"/>
  <c r="AA93" i="1"/>
  <c r="Y93" i="1"/>
  <c r="W93" i="1"/>
  <c r="U93" i="1"/>
  <c r="S93" i="1"/>
  <c r="Q93" i="1"/>
  <c r="O93" i="1"/>
  <c r="M93" i="1"/>
  <c r="K93" i="1"/>
  <c r="I93" i="1"/>
  <c r="G93" i="1"/>
  <c r="E93" i="1"/>
  <c r="AA92" i="1"/>
  <c r="Y92" i="1"/>
  <c r="W92" i="1"/>
  <c r="U92" i="1"/>
  <c r="S92" i="1"/>
  <c r="Q92" i="1"/>
  <c r="O92" i="1"/>
  <c r="M92" i="1"/>
  <c r="K92" i="1"/>
  <c r="I92" i="1"/>
  <c r="G92" i="1"/>
  <c r="E92" i="1"/>
  <c r="AA91" i="1"/>
  <c r="Y91" i="1"/>
  <c r="W91" i="1"/>
  <c r="U91" i="1"/>
  <c r="S91" i="1"/>
  <c r="Q91" i="1"/>
  <c r="O91" i="1"/>
  <c r="M91" i="1"/>
  <c r="K91" i="1"/>
  <c r="I91" i="1"/>
  <c r="G91" i="1"/>
  <c r="E91" i="1"/>
  <c r="AA90" i="1"/>
  <c r="Y90" i="1"/>
  <c r="W90" i="1"/>
  <c r="U90" i="1"/>
  <c r="S90" i="1"/>
  <c r="Q90" i="1"/>
  <c r="O90" i="1"/>
  <c r="M90" i="1"/>
  <c r="K90" i="1"/>
  <c r="I90" i="1"/>
  <c r="G90" i="1"/>
  <c r="E90" i="1"/>
  <c r="AA89" i="1"/>
  <c r="Y89" i="1"/>
  <c r="W89" i="1"/>
  <c r="U89" i="1"/>
  <c r="S89" i="1"/>
  <c r="Q89" i="1"/>
  <c r="O89" i="1"/>
  <c r="M89" i="1"/>
  <c r="K89" i="1"/>
  <c r="I89" i="1"/>
  <c r="G89" i="1"/>
  <c r="E89" i="1"/>
  <c r="AA88" i="1"/>
  <c r="Y88" i="1"/>
  <c r="W88" i="1"/>
  <c r="U88" i="1"/>
  <c r="S88" i="1"/>
  <c r="Q88" i="1"/>
  <c r="O88" i="1"/>
  <c r="M88" i="1"/>
  <c r="K88" i="1"/>
  <c r="I88" i="1"/>
  <c r="G88" i="1"/>
  <c r="E88" i="1"/>
  <c r="AA87" i="1"/>
  <c r="Y87" i="1"/>
  <c r="W87" i="1"/>
  <c r="U87" i="1"/>
  <c r="S87" i="1"/>
  <c r="Q87" i="1"/>
  <c r="O87" i="1"/>
  <c r="M87" i="1"/>
  <c r="K87" i="1"/>
  <c r="I87" i="1"/>
  <c r="G87" i="1"/>
  <c r="E87" i="1"/>
  <c r="AA86" i="1"/>
  <c r="Y86" i="1"/>
  <c r="W86" i="1"/>
  <c r="U86" i="1"/>
  <c r="S86" i="1"/>
  <c r="Q86" i="1"/>
  <c r="O86" i="1"/>
  <c r="M86" i="1"/>
  <c r="K86" i="1"/>
  <c r="I86" i="1"/>
  <c r="G86" i="1"/>
  <c r="E86" i="1"/>
  <c r="AA85" i="1"/>
  <c r="Y85" i="1"/>
  <c r="W85" i="1"/>
  <c r="U85" i="1"/>
  <c r="S85" i="1"/>
  <c r="Q85" i="1"/>
  <c r="O85" i="1"/>
  <c r="M85" i="1"/>
  <c r="K85" i="1"/>
  <c r="I85" i="1"/>
  <c r="G85" i="1"/>
  <c r="E85" i="1"/>
  <c r="AA84" i="1"/>
  <c r="Y84" i="1"/>
  <c r="W84" i="1"/>
  <c r="U84" i="1"/>
  <c r="S84" i="1"/>
  <c r="Q84" i="1"/>
  <c r="O84" i="1"/>
  <c r="M84" i="1"/>
  <c r="K84" i="1"/>
  <c r="I84" i="1"/>
  <c r="G84" i="1"/>
  <c r="E84" i="1"/>
  <c r="AA83" i="1"/>
  <c r="Y83" i="1"/>
  <c r="W83" i="1"/>
  <c r="U83" i="1"/>
  <c r="S83" i="1"/>
  <c r="Q83" i="1"/>
  <c r="O83" i="1"/>
  <c r="M83" i="1"/>
  <c r="K83" i="1"/>
  <c r="I83" i="1"/>
  <c r="G83" i="1"/>
  <c r="E83" i="1"/>
  <c r="AA82" i="1"/>
  <c r="Y82" i="1"/>
  <c r="W82" i="1"/>
  <c r="U82" i="1"/>
  <c r="S82" i="1"/>
  <c r="Q82" i="1"/>
  <c r="O82" i="1"/>
  <c r="M82" i="1"/>
  <c r="K82" i="1"/>
  <c r="I82" i="1"/>
  <c r="G82" i="1"/>
  <c r="E82" i="1"/>
  <c r="AA81" i="1"/>
  <c r="Y81" i="1"/>
  <c r="W81" i="1"/>
  <c r="U81" i="1"/>
  <c r="S81" i="1"/>
  <c r="Q81" i="1"/>
  <c r="O81" i="1"/>
  <c r="M81" i="1"/>
  <c r="K81" i="1"/>
  <c r="I81" i="1"/>
  <c r="G81" i="1"/>
  <c r="E81" i="1"/>
  <c r="AA80" i="1"/>
  <c r="Y80" i="1"/>
  <c r="W80" i="1"/>
  <c r="U80" i="1"/>
  <c r="S80" i="1"/>
  <c r="Q80" i="1"/>
  <c r="O80" i="1"/>
  <c r="M80" i="1"/>
  <c r="K80" i="1"/>
  <c r="I80" i="1"/>
  <c r="G80" i="1"/>
  <c r="E80" i="1"/>
  <c r="AA79" i="1"/>
  <c r="Y79" i="1"/>
  <c r="W79" i="1"/>
  <c r="U79" i="1"/>
  <c r="S79" i="1"/>
  <c r="Q79" i="1"/>
  <c r="O79" i="1"/>
  <c r="M79" i="1"/>
  <c r="K79" i="1"/>
  <c r="I79" i="1"/>
  <c r="G79" i="1"/>
  <c r="E79" i="1"/>
  <c r="AA78" i="1"/>
  <c r="Y78" i="1"/>
  <c r="W78" i="1"/>
  <c r="U78" i="1"/>
  <c r="S78" i="1"/>
  <c r="Q78" i="1"/>
  <c r="O78" i="1"/>
  <c r="M78" i="1"/>
  <c r="K78" i="1"/>
  <c r="I78" i="1"/>
  <c r="G78" i="1"/>
  <c r="E78" i="1"/>
  <c r="AA77" i="1"/>
  <c r="Y77" i="1"/>
  <c r="W77" i="1"/>
  <c r="U77" i="1"/>
  <c r="S77" i="1"/>
  <c r="Q77" i="1"/>
  <c r="O77" i="1"/>
  <c r="M77" i="1"/>
  <c r="K77" i="1"/>
  <c r="I77" i="1"/>
  <c r="G77" i="1"/>
  <c r="E77" i="1"/>
  <c r="AA70" i="1"/>
  <c r="Y70" i="1"/>
  <c r="W70" i="1"/>
  <c r="U70" i="1"/>
  <c r="S70" i="1"/>
  <c r="Q70" i="1"/>
  <c r="O70" i="1"/>
  <c r="M70" i="1"/>
  <c r="K70" i="1"/>
  <c r="I70" i="1"/>
  <c r="G70" i="1"/>
  <c r="E70" i="1"/>
  <c r="AA69" i="1"/>
  <c r="Y69" i="1"/>
  <c r="W69" i="1"/>
  <c r="U69" i="1"/>
  <c r="S69" i="1"/>
  <c r="Q69" i="1"/>
  <c r="O69" i="1"/>
  <c r="M69" i="1"/>
  <c r="K69" i="1"/>
  <c r="I69" i="1"/>
  <c r="G69" i="1"/>
  <c r="E69" i="1"/>
  <c r="AA68" i="1"/>
  <c r="Y68" i="1"/>
  <c r="W68" i="1"/>
  <c r="U68" i="1"/>
  <c r="S68" i="1"/>
  <c r="Q68" i="1"/>
  <c r="O68" i="1"/>
  <c r="M68" i="1"/>
  <c r="K68" i="1"/>
  <c r="I68" i="1"/>
  <c r="G68" i="1"/>
  <c r="E68" i="1"/>
  <c r="AA67" i="1"/>
  <c r="Y67" i="1"/>
  <c r="W67" i="1"/>
  <c r="U67" i="1"/>
  <c r="S67" i="1"/>
  <c r="Q67" i="1"/>
  <c r="O67" i="1"/>
  <c r="M67" i="1"/>
  <c r="K67" i="1"/>
  <c r="I67" i="1"/>
  <c r="G67" i="1"/>
  <c r="E67" i="1"/>
  <c r="AA66" i="1"/>
  <c r="Y66" i="1"/>
  <c r="W66" i="1"/>
  <c r="U66" i="1"/>
  <c r="S66" i="1"/>
  <c r="Q66" i="1"/>
  <c r="O66" i="1"/>
  <c r="M66" i="1"/>
  <c r="K66" i="1"/>
  <c r="I66" i="1"/>
  <c r="G66" i="1"/>
  <c r="E66" i="1"/>
  <c r="AA65" i="1"/>
  <c r="Y65" i="1"/>
  <c r="W65" i="1"/>
  <c r="U65" i="1"/>
  <c r="S65" i="1"/>
  <c r="Q65" i="1"/>
  <c r="O65" i="1"/>
  <c r="M65" i="1"/>
  <c r="K65" i="1"/>
  <c r="I65" i="1"/>
  <c r="G65" i="1"/>
  <c r="E65" i="1"/>
  <c r="AA64" i="1"/>
  <c r="Y64" i="1"/>
  <c r="W64" i="1"/>
  <c r="U64" i="1"/>
  <c r="S64" i="1"/>
  <c r="Q64" i="1"/>
  <c r="O64" i="1"/>
  <c r="M64" i="1"/>
  <c r="K64" i="1"/>
  <c r="I64" i="1"/>
  <c r="G64" i="1"/>
  <c r="E64" i="1"/>
  <c r="AA63" i="1"/>
  <c r="Y63" i="1"/>
  <c r="W63" i="1"/>
  <c r="U63" i="1"/>
  <c r="S63" i="1"/>
  <c r="Q63" i="1"/>
  <c r="O63" i="1"/>
  <c r="M63" i="1"/>
  <c r="K63" i="1"/>
  <c r="I63" i="1"/>
  <c r="G63" i="1"/>
  <c r="E63" i="1"/>
  <c r="AA62" i="1"/>
  <c r="Y62" i="1"/>
  <c r="W62" i="1"/>
  <c r="U62" i="1"/>
  <c r="S62" i="1"/>
  <c r="Q62" i="1"/>
  <c r="O62" i="1"/>
  <c r="M62" i="1"/>
  <c r="K62" i="1"/>
  <c r="I62" i="1"/>
  <c r="G62" i="1"/>
  <c r="E62" i="1"/>
  <c r="AA61" i="1"/>
  <c r="Y61" i="1"/>
  <c r="W61" i="1"/>
  <c r="U61" i="1"/>
  <c r="S61" i="1"/>
  <c r="Q61" i="1"/>
  <c r="O61" i="1"/>
  <c r="M61" i="1"/>
  <c r="K61" i="1"/>
  <c r="I61" i="1"/>
  <c r="G61" i="1"/>
  <c r="E61" i="1"/>
  <c r="AA60" i="1"/>
  <c r="Y60" i="1"/>
  <c r="W60" i="1"/>
  <c r="U60" i="1"/>
  <c r="S60" i="1"/>
  <c r="Q60" i="1"/>
  <c r="O60" i="1"/>
  <c r="M60" i="1"/>
  <c r="K60" i="1"/>
  <c r="I60" i="1"/>
  <c r="G60" i="1"/>
  <c r="E60" i="1"/>
  <c r="AA59" i="1"/>
  <c r="Y59" i="1"/>
  <c r="W59" i="1"/>
  <c r="U59" i="1"/>
  <c r="S59" i="1"/>
  <c r="Q59" i="1"/>
  <c r="O59" i="1"/>
  <c r="M59" i="1"/>
  <c r="K59" i="1"/>
  <c r="I59" i="1"/>
  <c r="G59" i="1"/>
  <c r="E59" i="1"/>
  <c r="AA58" i="1"/>
  <c r="Y58" i="1"/>
  <c r="W58" i="1"/>
  <c r="U58" i="1"/>
  <c r="S58" i="1"/>
  <c r="Q58" i="1"/>
  <c r="O58" i="1"/>
  <c r="M58" i="1"/>
  <c r="K58" i="1"/>
  <c r="I58" i="1"/>
  <c r="G58" i="1"/>
  <c r="E58" i="1"/>
  <c r="AA57" i="1"/>
  <c r="Y57" i="1"/>
  <c r="W57" i="1"/>
  <c r="U57" i="1"/>
  <c r="S57" i="1"/>
  <c r="Q57" i="1"/>
  <c r="O57" i="1"/>
  <c r="M57" i="1"/>
  <c r="K57" i="1"/>
  <c r="I57" i="1"/>
  <c r="G57" i="1"/>
  <c r="E57" i="1"/>
  <c r="AA56" i="1"/>
  <c r="Y56" i="1"/>
  <c r="W56" i="1"/>
  <c r="U56" i="1"/>
  <c r="S56" i="1"/>
  <c r="Q56" i="1"/>
  <c r="O56" i="1"/>
  <c r="M56" i="1"/>
  <c r="K56" i="1"/>
  <c r="I56" i="1"/>
  <c r="G56" i="1"/>
  <c r="E56" i="1"/>
  <c r="AA55" i="1"/>
  <c r="Y55" i="1"/>
  <c r="W55" i="1"/>
  <c r="U55" i="1"/>
  <c r="S55" i="1"/>
  <c r="Q55" i="1"/>
  <c r="O55" i="1"/>
  <c r="M55" i="1"/>
  <c r="K55" i="1"/>
  <c r="I55" i="1"/>
  <c r="G55" i="1"/>
  <c r="E55" i="1"/>
  <c r="AA54" i="1"/>
  <c r="Y54" i="1"/>
  <c r="W54" i="1"/>
  <c r="U54" i="1"/>
  <c r="S54" i="1"/>
  <c r="Q54" i="1"/>
  <c r="O54" i="1"/>
  <c r="M54" i="1"/>
  <c r="K54" i="1"/>
  <c r="I54" i="1"/>
  <c r="G54" i="1"/>
  <c r="E54" i="1"/>
  <c r="AA53" i="1"/>
  <c r="Y53" i="1"/>
  <c r="W53" i="1"/>
  <c r="U53" i="1"/>
  <c r="S53" i="1"/>
  <c r="Q53" i="1"/>
  <c r="O53" i="1"/>
  <c r="M53" i="1"/>
  <c r="K53" i="1"/>
  <c r="I53" i="1"/>
  <c r="G53" i="1"/>
  <c r="E53" i="1"/>
  <c r="AA52" i="1"/>
  <c r="Y52" i="1"/>
  <c r="W52" i="1"/>
  <c r="U52" i="1"/>
  <c r="S52" i="1"/>
  <c r="Q52" i="1"/>
  <c r="O52" i="1"/>
  <c r="M52" i="1"/>
  <c r="K52" i="1"/>
  <c r="I52" i="1"/>
  <c r="G52" i="1"/>
  <c r="E52" i="1"/>
  <c r="AA51" i="1"/>
  <c r="Y51" i="1"/>
  <c r="W51" i="1"/>
  <c r="U51" i="1"/>
  <c r="S51" i="1"/>
  <c r="Q51" i="1"/>
  <c r="O51" i="1"/>
  <c r="M51" i="1"/>
  <c r="K51" i="1"/>
  <c r="I51" i="1"/>
  <c r="G51" i="1"/>
  <c r="E51" i="1"/>
  <c r="AA50" i="1"/>
  <c r="Y50" i="1"/>
  <c r="W50" i="1"/>
  <c r="U50" i="1"/>
  <c r="S50" i="1"/>
  <c r="Q50" i="1"/>
  <c r="O50" i="1"/>
  <c r="M50" i="1"/>
  <c r="K50" i="1"/>
  <c r="I50" i="1"/>
  <c r="G50" i="1"/>
  <c r="E50" i="1"/>
  <c r="AA49" i="1"/>
  <c r="Y49" i="1"/>
  <c r="W49" i="1"/>
  <c r="U49" i="1"/>
  <c r="S49" i="1"/>
  <c r="Q49" i="1"/>
  <c r="O49" i="1"/>
  <c r="M49" i="1"/>
  <c r="K49" i="1"/>
  <c r="I49" i="1"/>
  <c r="G49" i="1"/>
  <c r="E49" i="1"/>
  <c r="AA48" i="1"/>
  <c r="Y48" i="1"/>
  <c r="W48" i="1"/>
  <c r="U48" i="1"/>
  <c r="S48" i="1"/>
  <c r="Q48" i="1"/>
  <c r="O48" i="1"/>
  <c r="M48" i="1"/>
  <c r="K48" i="1"/>
  <c r="I48" i="1"/>
  <c r="G48" i="1"/>
  <c r="E48" i="1"/>
  <c r="AA47" i="1"/>
  <c r="Y47" i="1"/>
  <c r="W47" i="1"/>
  <c r="U47" i="1"/>
  <c r="S47" i="1"/>
  <c r="Q47" i="1"/>
  <c r="O47" i="1"/>
  <c r="M47" i="1"/>
  <c r="K47" i="1"/>
  <c r="I47" i="1"/>
  <c r="G47" i="1"/>
  <c r="E47" i="1"/>
  <c r="AA46" i="1"/>
  <c r="Y46" i="1"/>
  <c r="W46" i="1"/>
  <c r="U46" i="1"/>
  <c r="S46" i="1"/>
  <c r="Q46" i="1"/>
  <c r="O46" i="1"/>
  <c r="M46" i="1"/>
  <c r="K46" i="1"/>
  <c r="I46" i="1"/>
  <c r="G46" i="1"/>
  <c r="E46" i="1"/>
  <c r="AA45" i="1"/>
  <c r="Y45" i="1"/>
  <c r="W45" i="1"/>
  <c r="U45" i="1"/>
  <c r="S45" i="1"/>
  <c r="Q45" i="1"/>
  <c r="O45" i="1"/>
  <c r="M45" i="1"/>
  <c r="K45" i="1"/>
  <c r="I45" i="1"/>
  <c r="G45" i="1"/>
  <c r="E45" i="1"/>
  <c r="AA44" i="1"/>
  <c r="Y44" i="1"/>
  <c r="W44" i="1"/>
  <c r="U44" i="1"/>
  <c r="S44" i="1"/>
  <c r="Q44" i="1"/>
  <c r="O44" i="1"/>
  <c r="M44" i="1"/>
  <c r="K44" i="1"/>
  <c r="I44" i="1"/>
  <c r="G44" i="1"/>
  <c r="E44" i="1"/>
  <c r="AA43" i="1"/>
  <c r="Y43" i="1"/>
  <c r="W43" i="1"/>
  <c r="U43" i="1"/>
  <c r="S43" i="1"/>
  <c r="Q43" i="1"/>
  <c r="O43" i="1"/>
  <c r="M43" i="1"/>
  <c r="K43" i="1"/>
  <c r="I43" i="1"/>
  <c r="G43" i="1"/>
  <c r="E43" i="1"/>
  <c r="AA42" i="1"/>
  <c r="Y42" i="1"/>
  <c r="W42" i="1"/>
  <c r="U42" i="1"/>
  <c r="S42" i="1"/>
  <c r="Q42" i="1"/>
  <c r="O42" i="1"/>
  <c r="M42" i="1"/>
  <c r="K42" i="1"/>
  <c r="I42" i="1"/>
  <c r="G42" i="1"/>
  <c r="E42" i="1"/>
  <c r="AA41" i="1"/>
  <c r="Y41" i="1"/>
  <c r="W41" i="1"/>
  <c r="U41" i="1"/>
  <c r="S41" i="1"/>
  <c r="Q41" i="1"/>
  <c r="O41" i="1"/>
  <c r="M41" i="1"/>
  <c r="K41" i="1"/>
  <c r="I41" i="1"/>
  <c r="G41" i="1"/>
  <c r="E41" i="1"/>
  <c r="AA40" i="1"/>
  <c r="Y40" i="1"/>
  <c r="W40" i="1"/>
  <c r="U40" i="1"/>
  <c r="S40" i="1"/>
  <c r="Q40" i="1"/>
  <c r="O40" i="1"/>
  <c r="M40" i="1"/>
  <c r="K40" i="1"/>
  <c r="I40" i="1"/>
  <c r="G40" i="1"/>
  <c r="E40" i="1"/>
  <c r="AA39" i="1"/>
  <c r="Y39" i="1"/>
  <c r="W39" i="1"/>
  <c r="U39" i="1"/>
  <c r="S39" i="1"/>
  <c r="Q39" i="1"/>
  <c r="O39" i="1"/>
  <c r="M39" i="1"/>
  <c r="K39" i="1"/>
  <c r="I39" i="1"/>
  <c r="G39" i="1"/>
  <c r="E39" i="1"/>
  <c r="AA32" i="1"/>
  <c r="Y32" i="1"/>
  <c r="W32" i="1"/>
  <c r="U32" i="1"/>
  <c r="S32" i="1"/>
  <c r="Q32" i="1"/>
  <c r="O32" i="1"/>
  <c r="M32" i="1"/>
  <c r="K32" i="1"/>
  <c r="I32" i="1"/>
  <c r="G32" i="1"/>
  <c r="E32" i="1"/>
  <c r="AA31" i="1"/>
  <c r="Y31" i="1"/>
  <c r="W31" i="1"/>
  <c r="U31" i="1"/>
  <c r="S31" i="1"/>
  <c r="Q31" i="1"/>
  <c r="O31" i="1"/>
  <c r="M31" i="1"/>
  <c r="K31" i="1"/>
  <c r="I31" i="1"/>
  <c r="G31" i="1"/>
  <c r="E31" i="1"/>
  <c r="AA30" i="1"/>
  <c r="Y30" i="1"/>
  <c r="W30" i="1"/>
  <c r="U30" i="1"/>
  <c r="S30" i="1"/>
  <c r="Q30" i="1"/>
  <c r="O30" i="1"/>
  <c r="M30" i="1"/>
  <c r="K30" i="1"/>
  <c r="I30" i="1"/>
  <c r="G30" i="1"/>
  <c r="E30" i="1"/>
  <c r="AA29" i="1"/>
  <c r="Y29" i="1"/>
  <c r="W29" i="1"/>
  <c r="U29" i="1"/>
  <c r="S29" i="1"/>
  <c r="Q29" i="1"/>
  <c r="O29" i="1"/>
  <c r="M29" i="1"/>
  <c r="K29" i="1"/>
  <c r="I29" i="1"/>
  <c r="G29" i="1"/>
  <c r="E29" i="1"/>
  <c r="AA28" i="1"/>
  <c r="Y28" i="1"/>
  <c r="W28" i="1"/>
  <c r="U28" i="1"/>
  <c r="S28" i="1"/>
  <c r="Q28" i="1"/>
  <c r="O28" i="1"/>
  <c r="M28" i="1"/>
  <c r="K28" i="1"/>
  <c r="I28" i="1"/>
  <c r="G28" i="1"/>
  <c r="E28" i="1"/>
  <c r="AA27" i="1"/>
  <c r="Y27" i="1"/>
  <c r="W27" i="1"/>
  <c r="U27" i="1"/>
  <c r="S27" i="1"/>
  <c r="Q27" i="1"/>
  <c r="O27" i="1"/>
  <c r="M27" i="1"/>
  <c r="K27" i="1"/>
  <c r="I27" i="1"/>
  <c r="G27" i="1"/>
  <c r="E27" i="1"/>
  <c r="AA26" i="1"/>
  <c r="Y26" i="1"/>
  <c r="W26" i="1"/>
  <c r="U26" i="1"/>
  <c r="S26" i="1"/>
  <c r="Q26" i="1"/>
  <c r="O26" i="1"/>
  <c r="M26" i="1"/>
  <c r="K26" i="1"/>
  <c r="I26" i="1"/>
  <c r="G26" i="1"/>
  <c r="E26" i="1"/>
  <c r="AA25" i="1"/>
  <c r="Y25" i="1"/>
  <c r="W25" i="1"/>
  <c r="U25" i="1"/>
  <c r="S25" i="1"/>
  <c r="Q25" i="1"/>
  <c r="O25" i="1"/>
  <c r="M25" i="1"/>
  <c r="K25" i="1"/>
  <c r="I25" i="1"/>
  <c r="G25" i="1"/>
  <c r="E25" i="1"/>
  <c r="AA24" i="1"/>
  <c r="Y24" i="1"/>
  <c r="W24" i="1"/>
  <c r="U24" i="1"/>
  <c r="S24" i="1"/>
  <c r="Q24" i="1"/>
  <c r="O24" i="1"/>
  <c r="M24" i="1"/>
  <c r="K24" i="1"/>
  <c r="I24" i="1"/>
  <c r="G24" i="1"/>
  <c r="E24" i="1"/>
  <c r="AA23" i="1"/>
  <c r="Y23" i="1"/>
  <c r="W23" i="1"/>
  <c r="U23" i="1"/>
  <c r="S23" i="1"/>
  <c r="Q23" i="1"/>
  <c r="O23" i="1"/>
  <c r="M23" i="1"/>
  <c r="K23" i="1"/>
  <c r="I23" i="1"/>
  <c r="G23" i="1"/>
  <c r="E23" i="1"/>
  <c r="AA22" i="1"/>
  <c r="Y22" i="1"/>
  <c r="W22" i="1"/>
  <c r="U22" i="1"/>
  <c r="S22" i="1"/>
  <c r="Q22" i="1"/>
  <c r="O22" i="1"/>
  <c r="M22" i="1"/>
  <c r="K22" i="1"/>
  <c r="I22" i="1"/>
  <c r="G22" i="1"/>
  <c r="E22" i="1"/>
  <c r="AA21" i="1"/>
  <c r="Y21" i="1"/>
  <c r="W21" i="1"/>
  <c r="U21" i="1"/>
  <c r="S21" i="1"/>
  <c r="Q21" i="1"/>
  <c r="O21" i="1"/>
  <c r="M21" i="1"/>
  <c r="K21" i="1"/>
  <c r="I21" i="1"/>
  <c r="G21" i="1"/>
  <c r="E21" i="1"/>
  <c r="AA20" i="1"/>
  <c r="Y20" i="1"/>
  <c r="W20" i="1"/>
  <c r="U20" i="1"/>
  <c r="S20" i="1"/>
  <c r="Q20" i="1"/>
  <c r="O20" i="1"/>
  <c r="M20" i="1"/>
  <c r="K20" i="1"/>
  <c r="I20" i="1"/>
  <c r="G20" i="1"/>
  <c r="E20" i="1"/>
  <c r="AA19" i="1"/>
  <c r="Y19" i="1"/>
  <c r="W19" i="1"/>
  <c r="U19" i="1"/>
  <c r="S19" i="1"/>
  <c r="Q19" i="1"/>
  <c r="O19" i="1"/>
  <c r="M19" i="1"/>
  <c r="K19" i="1"/>
  <c r="I19" i="1"/>
  <c r="G19" i="1"/>
  <c r="E19" i="1"/>
  <c r="AA18" i="1"/>
  <c r="Y18" i="1"/>
  <c r="W18" i="1"/>
  <c r="U18" i="1"/>
  <c r="S18" i="1"/>
  <c r="Q18" i="1"/>
  <c r="O18" i="1"/>
  <c r="M18" i="1"/>
  <c r="K18" i="1"/>
  <c r="I18" i="1"/>
  <c r="G18" i="1"/>
  <c r="E18" i="1"/>
  <c r="AA17" i="1"/>
  <c r="Y17" i="1"/>
  <c r="W17" i="1"/>
  <c r="U17" i="1"/>
  <c r="S17" i="1"/>
  <c r="Q17" i="1"/>
  <c r="O17" i="1"/>
  <c r="M17" i="1"/>
  <c r="K17" i="1"/>
  <c r="I17" i="1"/>
  <c r="G17" i="1"/>
  <c r="E17" i="1"/>
  <c r="AA16" i="1"/>
  <c r="Y16" i="1"/>
  <c r="W16" i="1"/>
  <c r="U16" i="1"/>
  <c r="S16" i="1"/>
  <c r="Q16" i="1"/>
  <c r="O16" i="1"/>
  <c r="M16" i="1"/>
  <c r="K16" i="1"/>
  <c r="I16" i="1"/>
  <c r="G16" i="1"/>
  <c r="E16" i="1"/>
  <c r="AA15" i="1"/>
  <c r="Y15" i="1"/>
  <c r="W15" i="1"/>
  <c r="U15" i="1"/>
  <c r="S15" i="1"/>
  <c r="Q15" i="1"/>
  <c r="O15" i="1"/>
  <c r="M15" i="1"/>
  <c r="K15" i="1"/>
  <c r="I15" i="1"/>
  <c r="G15" i="1"/>
  <c r="E15" i="1"/>
  <c r="AA14" i="1"/>
  <c r="Y14" i="1"/>
  <c r="W14" i="1"/>
  <c r="U14" i="1"/>
  <c r="S14" i="1"/>
  <c r="Q14" i="1"/>
  <c r="O14" i="1"/>
  <c r="M14" i="1"/>
  <c r="K14" i="1"/>
  <c r="I14" i="1"/>
  <c r="G14" i="1"/>
  <c r="E14" i="1"/>
  <c r="AA13" i="1"/>
  <c r="Y13" i="1"/>
  <c r="W13" i="1"/>
  <c r="U13" i="1"/>
  <c r="S13" i="1"/>
  <c r="Q13" i="1"/>
  <c r="O13" i="1"/>
  <c r="M13" i="1"/>
  <c r="K13" i="1"/>
  <c r="I13" i="1"/>
  <c r="G13" i="1"/>
  <c r="E13" i="1"/>
  <c r="AA12" i="1"/>
  <c r="Y12" i="1"/>
  <c r="W12" i="1"/>
  <c r="U12" i="1"/>
  <c r="S12" i="1"/>
  <c r="Q12" i="1"/>
  <c r="O12" i="1"/>
  <c r="M12" i="1"/>
  <c r="K12" i="1"/>
  <c r="I12" i="1"/>
  <c r="G12" i="1"/>
  <c r="E12" i="1"/>
  <c r="AA11" i="1"/>
  <c r="Y11" i="1"/>
  <c r="W11" i="1"/>
  <c r="U11" i="1"/>
  <c r="S11" i="1"/>
  <c r="Q11" i="1"/>
  <c r="O11" i="1"/>
  <c r="M11" i="1"/>
  <c r="K11" i="1"/>
  <c r="I11" i="1"/>
  <c r="G11" i="1"/>
  <c r="E11" i="1"/>
  <c r="AA10" i="1"/>
  <c r="Y10" i="1"/>
  <c r="W10" i="1"/>
  <c r="U10" i="1"/>
  <c r="S10" i="1"/>
  <c r="Q10" i="1"/>
  <c r="O10" i="1"/>
  <c r="M10" i="1"/>
  <c r="K10" i="1"/>
  <c r="I10" i="1"/>
  <c r="G10" i="1"/>
  <c r="E10" i="1"/>
  <c r="AA9" i="1"/>
  <c r="Y9" i="1"/>
  <c r="W9" i="1"/>
  <c r="U9" i="1"/>
  <c r="S9" i="1"/>
  <c r="Q9" i="1"/>
  <c r="O9" i="1"/>
  <c r="M9" i="1"/>
  <c r="K9" i="1"/>
  <c r="I9" i="1"/>
  <c r="G9" i="1"/>
  <c r="E9" i="1"/>
  <c r="AA8" i="1"/>
  <c r="Y8" i="1"/>
  <c r="W8" i="1"/>
  <c r="U8" i="1"/>
  <c r="S8" i="1"/>
  <c r="Q8" i="1"/>
  <c r="O8" i="1"/>
  <c r="M8" i="1"/>
  <c r="K8" i="1"/>
  <c r="I8" i="1"/>
  <c r="G8" i="1"/>
  <c r="E8" i="1"/>
  <c r="AA7" i="1"/>
  <c r="Y7" i="1"/>
  <c r="W7" i="1"/>
  <c r="U7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<sst xmlns="http://schemas.openxmlformats.org/spreadsheetml/2006/main" count="297" uniqueCount="176">
  <si>
    <t>Cuadro N° 12          PRINCIPALES CAUSAS DE MORTALIDAD EN MENORES DE UN AÑO, POR PROVINCIA Y DISTRITO DE RESIDENCIA</t>
  </si>
  <si>
    <t>EN LA REPÚBLICA DE PANAMÁ: AÑO 2020</t>
  </si>
  <si>
    <t>Región / Distrito</t>
  </si>
  <si>
    <t>Total</t>
  </si>
  <si>
    <t>Principales Causas de Mortalidad</t>
  </si>
  <si>
    <t>Ciertas afecciones originadas en el período perinatal</t>
  </si>
  <si>
    <t>Malformaciones congénitas, deformidades y anomalías cromosómicas</t>
  </si>
  <si>
    <t>Diarrea y gastroenteritis de presunto origen infeccioso</t>
  </si>
  <si>
    <t>Neumonía</t>
  </si>
  <si>
    <t>Desnutrición</t>
  </si>
  <si>
    <t>COVID-19</t>
  </si>
  <si>
    <t>Septicemia</t>
  </si>
  <si>
    <t>Causas externas de morbilidad y de mortalidad</t>
  </si>
  <si>
    <t>Enfermedades crónicas de las vías respiratorias inferiores</t>
  </si>
  <si>
    <t>Infecciones con un modo de transmisión predominantemente sexual</t>
  </si>
  <si>
    <t>Las demás Causas</t>
  </si>
  <si>
    <t>N°</t>
  </si>
  <si>
    <t>Tasa</t>
  </si>
  <si>
    <t>Total general</t>
  </si>
  <si>
    <t>BOCAS DEL TORO</t>
  </si>
  <si>
    <t>ALMIRANTE</t>
  </si>
  <si>
    <t>Almirante</t>
  </si>
  <si>
    <t>Bocas del Toro</t>
  </si>
  <si>
    <t>CHANGUINOLA</t>
  </si>
  <si>
    <t>Changuinola</t>
  </si>
  <si>
    <t>CHIRIQUI GRANDE</t>
  </si>
  <si>
    <t>Chiriquí Grande</t>
  </si>
  <si>
    <t>CHIRIQUI</t>
  </si>
  <si>
    <t>ALANJE</t>
  </si>
  <si>
    <t>Alanje</t>
  </si>
  <si>
    <t>BARU</t>
  </si>
  <si>
    <t>Barú</t>
  </si>
  <si>
    <t>BOQUERON</t>
  </si>
  <si>
    <t>Boquerón</t>
  </si>
  <si>
    <t>BOQUETE</t>
  </si>
  <si>
    <t>Boquete</t>
  </si>
  <si>
    <t>BUGABA</t>
  </si>
  <si>
    <t>Bugaba</t>
  </si>
  <si>
    <t>DAVID</t>
  </si>
  <si>
    <t>David</t>
  </si>
  <si>
    <t>DOLEGA</t>
  </si>
  <si>
    <t>Dolega</t>
  </si>
  <si>
    <t>GUALACA</t>
  </si>
  <si>
    <t>Gualaca</t>
  </si>
  <si>
    <t>RENACIMIENTO</t>
  </si>
  <si>
    <t>Renacimiento</t>
  </si>
  <si>
    <t>SAN LORENZO</t>
  </si>
  <si>
    <t>San Lorenzo</t>
  </si>
  <si>
    <t>TIERRAS ALTAS</t>
  </si>
  <si>
    <t>Tierras Altas</t>
  </si>
  <si>
    <t>TOLE</t>
  </si>
  <si>
    <t>Tolé</t>
  </si>
  <si>
    <t>COCLE</t>
  </si>
  <si>
    <t>AGUADULCE</t>
  </si>
  <si>
    <t>Aguadulce</t>
  </si>
  <si>
    <t>ANTON</t>
  </si>
  <si>
    <t>Antón</t>
  </si>
  <si>
    <t>LA PINTADA</t>
  </si>
  <si>
    <t>La Pintada</t>
  </si>
  <si>
    <t>NATA</t>
  </si>
  <si>
    <t>Natá</t>
  </si>
  <si>
    <t>OLA</t>
  </si>
  <si>
    <t>Olá</t>
  </si>
  <si>
    <t>PENONOME</t>
  </si>
  <si>
    <t>Penonomé</t>
  </si>
  <si>
    <t>Cuadro N° 12          PRINCIPALES CAUSAS DE DEFUNCION EN MENORES DE UN AÑO POR PROVINCIA Y DISTRITO DE RESIDENCIA</t>
  </si>
  <si>
    <t>EN LA REPÚBLICA DE PANAMÁ: AÑO 2020  (Continuación)</t>
  </si>
  <si>
    <t>COLON</t>
  </si>
  <si>
    <t>CHAGRES</t>
  </si>
  <si>
    <t>Chagres</t>
  </si>
  <si>
    <t>Colón</t>
  </si>
  <si>
    <t>DONOSO</t>
  </si>
  <si>
    <t>Donoso</t>
  </si>
  <si>
    <t>OMAR TORRIJOS HERRERA</t>
  </si>
  <si>
    <t>Omar Torrijos Herrera</t>
  </si>
  <si>
    <t>SANTA ISABEL</t>
  </si>
  <si>
    <t>Santa Isabel</t>
  </si>
  <si>
    <t>DARIEN</t>
  </si>
  <si>
    <t xml:space="preserve">DARIEN </t>
  </si>
  <si>
    <t>CEMACO</t>
  </si>
  <si>
    <t>Cémaco</t>
  </si>
  <si>
    <t>CHEPIGANA</t>
  </si>
  <si>
    <t>Chepigana</t>
  </si>
  <si>
    <t>PINOGANA</t>
  </si>
  <si>
    <t>Pinogana</t>
  </si>
  <si>
    <t>SAMBU</t>
  </si>
  <si>
    <t>Sambú</t>
  </si>
  <si>
    <t>SANTA FE</t>
  </si>
  <si>
    <t>Santa Fe</t>
  </si>
  <si>
    <t>HERRERA</t>
  </si>
  <si>
    <t>CHITRE</t>
  </si>
  <si>
    <t>Chitré</t>
  </si>
  <si>
    <t>LAS MINAS</t>
  </si>
  <si>
    <t>Las Minas</t>
  </si>
  <si>
    <t>OCU</t>
  </si>
  <si>
    <t>Ocú</t>
  </si>
  <si>
    <t>PARITA</t>
  </si>
  <si>
    <t>Parita</t>
  </si>
  <si>
    <t>PESE</t>
  </si>
  <si>
    <t>Pesé</t>
  </si>
  <si>
    <t>SANTA MARIA</t>
  </si>
  <si>
    <t>Santa María</t>
  </si>
  <si>
    <t>LOS SANTOS</t>
  </si>
  <si>
    <t>LAS TABLAS</t>
  </si>
  <si>
    <t>Las Tablas</t>
  </si>
  <si>
    <t>Los Santos</t>
  </si>
  <si>
    <t>MACARACAS</t>
  </si>
  <si>
    <t>Macaracas</t>
  </si>
  <si>
    <t>POCRI</t>
  </si>
  <si>
    <t>Pocrí</t>
  </si>
  <si>
    <t>Panamá Este</t>
  </si>
  <si>
    <t>PANAMA ESTE</t>
  </si>
  <si>
    <t>CHEPO</t>
  </si>
  <si>
    <t>Chepo</t>
  </si>
  <si>
    <t>PANAMA</t>
  </si>
  <si>
    <t>Panamá</t>
  </si>
  <si>
    <t>Panamá Metro</t>
  </si>
  <si>
    <t>PANAMA METRO</t>
  </si>
  <si>
    <t>ARRAIJAN</t>
  </si>
  <si>
    <t>Arraiján</t>
  </si>
  <si>
    <t>Panamá Norte</t>
  </si>
  <si>
    <t>PANAMA NORTE</t>
  </si>
  <si>
    <t>Panamá Oeste</t>
  </si>
  <si>
    <t>PANAMA OESTE</t>
  </si>
  <si>
    <t>CAPIRA</t>
  </si>
  <si>
    <t>Capira</t>
  </si>
  <si>
    <t>CHAME</t>
  </si>
  <si>
    <t>Chame</t>
  </si>
  <si>
    <t>LA CHORRERA</t>
  </si>
  <si>
    <t>La Chorrera</t>
  </si>
  <si>
    <t>SAN CARLOS</t>
  </si>
  <si>
    <t>San Carlos</t>
  </si>
  <si>
    <t>San Miguelito</t>
  </si>
  <si>
    <t>SAN MIGUELITO</t>
  </si>
  <si>
    <t>Veraguas</t>
  </si>
  <si>
    <t>VERAGUAS</t>
  </si>
  <si>
    <t>ATALAYA</t>
  </si>
  <si>
    <t>Atalaya</t>
  </si>
  <si>
    <t>CALOBRE</t>
  </si>
  <si>
    <t>Calobre</t>
  </si>
  <si>
    <t>CAÑAZAS</t>
  </si>
  <si>
    <t>Cañazas</t>
  </si>
  <si>
    <t>LAS PALMAS</t>
  </si>
  <si>
    <t>Las Palmas</t>
  </si>
  <si>
    <t>MONTIJO</t>
  </si>
  <si>
    <t>Montijo</t>
  </si>
  <si>
    <t>SAN FRANCISCO</t>
  </si>
  <si>
    <t>San Francisco</t>
  </si>
  <si>
    <t>SANTIAGO</t>
  </si>
  <si>
    <t>Santiago</t>
  </si>
  <si>
    <t>SONA</t>
  </si>
  <si>
    <t>Soná</t>
  </si>
  <si>
    <t>COMARCA KUNA YALA</t>
  </si>
  <si>
    <t>KUNA YALA</t>
  </si>
  <si>
    <t>Comarca Kuna Yala</t>
  </si>
  <si>
    <t>COMARCA NGÄBE BUGLE</t>
  </si>
  <si>
    <t>NGOBE BUGLE</t>
  </si>
  <si>
    <t>BESIKO</t>
  </si>
  <si>
    <t>Besiko</t>
  </si>
  <si>
    <t>JIRONDAI</t>
  </si>
  <si>
    <t>Jirondai</t>
  </si>
  <si>
    <t>KANKINTU</t>
  </si>
  <si>
    <t>Kankintú</t>
  </si>
  <si>
    <t>KUSAPIN</t>
  </si>
  <si>
    <t>Kusapín</t>
  </si>
  <si>
    <t>MIRONO</t>
  </si>
  <si>
    <t>Mironó</t>
  </si>
  <si>
    <t>MÜNA</t>
  </si>
  <si>
    <t>Müna</t>
  </si>
  <si>
    <t>NOLE DUIMA</t>
  </si>
  <si>
    <t>Nole Duima</t>
  </si>
  <si>
    <t>ÑÜRÜM</t>
  </si>
  <si>
    <t>Ñürüm</t>
  </si>
  <si>
    <t>1/Cálculo por cada 1,000 Nacidos Vivos</t>
  </si>
  <si>
    <t>Fuente Documental: Base de Datos de Estadísticas Vitales</t>
  </si>
  <si>
    <t>Fuente Institucional: INEC- Contraloría General de la República, Estadísticas Vitales.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</si>
</sst>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/>
    <xf numFmtId="0" fontId="1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2" fillId="0" borderId="0" xfId="0" applyFont="1"/>
    <xf numFmtId="0" fontId="5" fillId="0" borderId="14" xfId="0" applyFont="1" applyBorder="1" applyAlignment="1">
      <alignment horizontal="left"/>
    </xf>
    <xf numFmtId="0" fontId="5" fillId="0" borderId="2" xfId="0" applyFont="1" applyBorder="1"/>
    <xf numFmtId="2" fontId="5" fillId="0" borderId="2" xfId="0" applyNumberFormat="1" applyFont="1" applyBorder="1"/>
    <xf numFmtId="2" fontId="5" fillId="0" borderId="15" xfId="0" applyNumberFormat="1" applyFont="1" applyBorder="1"/>
    <xf numFmtId="0" fontId="5" fillId="0" borderId="16" xfId="0" applyFont="1" applyBorder="1" applyAlignment="1">
      <alignment horizontal="left"/>
    </xf>
    <xf numFmtId="0" fontId="5" fillId="0" borderId="5" xfId="0" applyFont="1" applyBorder="1"/>
    <xf numFmtId="2" fontId="5" fillId="0" borderId="5" xfId="0" applyNumberFormat="1" applyFont="1" applyBorder="1"/>
    <xf numFmtId="2" fontId="5" fillId="0" borderId="8" xfId="0" applyNumberFormat="1" applyFont="1" applyBorder="1"/>
    <xf numFmtId="0" fontId="4" fillId="0" borderId="16" xfId="0" applyFont="1" applyBorder="1" applyAlignment="1">
      <alignment horizontal="left"/>
    </xf>
    <xf numFmtId="0" fontId="4" fillId="0" borderId="5" xfId="0" applyFont="1" applyBorder="1"/>
    <xf numFmtId="2" fontId="4" fillId="0" borderId="5" xfId="0" applyNumberFormat="1" applyFont="1" applyBorder="1"/>
    <xf numFmtId="2" fontId="4" fillId="0" borderId="8" xfId="0" applyNumberFormat="1" applyFont="1" applyBorder="1"/>
    <xf numFmtId="0" fontId="4" fillId="0" borderId="17" xfId="0" applyFont="1" applyBorder="1" applyAlignment="1">
      <alignment horizontal="left"/>
    </xf>
    <xf numFmtId="0" fontId="4" fillId="0" borderId="12" xfId="0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5" fillId="0" borderId="0" xfId="0" applyFont="1"/>
    <xf numFmtId="0" fontId="1" fillId="2" borderId="5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acional/Cuadros%20del%20Boletin%20-%202020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26.22\Estadistica\Documents%20and%20Settings\usuario\Mis%20documentos\Anuario%202006\ANUARIO%202006\Documents%20and%20Settings\gmcleary\Mis%20documentos\ANUARIOS\anuario%202004\archivos%20del%20normativo\salud%20bucal\SALUD%20BUCAL\CUADRO_42%202003.xls?83B02FF1" TargetMode="External"/><Relationship Id="rId1" Type="http://schemas.openxmlformats.org/officeDocument/2006/relationships/externalLinkPath" Target="file:///\\83B02FF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Anuario%202006/ANUARIO%202006/Documents%20and%20Settings/gmcleary/Mis%20documentos/ANUARIOS/anuario%202004/archivos%20del%20normativo/salud%20bucal/SALUD%20BUCAL/CUADRO_42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Colaboradores"/>
      <sheetName val="Introducción"/>
      <sheetName val="INDICE"/>
      <sheetName val="Signos Convencionales"/>
      <sheetName val="C01 "/>
      <sheetName val="CO2"/>
      <sheetName val="CO3"/>
      <sheetName val="C04"/>
      <sheetName val="C05"/>
      <sheetName val="C06"/>
      <sheetName val="C07"/>
      <sheetName val="C08 "/>
      <sheetName val="C09"/>
      <sheetName val="C10"/>
      <sheetName val="C11"/>
      <sheetName val="C12"/>
      <sheetName val="C13"/>
      <sheetName val="C14"/>
      <sheetName val="C15"/>
      <sheetName val="C16"/>
      <sheetName val="C-17"/>
      <sheetName val="C-18"/>
      <sheetName val="C-22"/>
      <sheetName val="C25"/>
      <sheetName val="C26"/>
      <sheetName val="C27"/>
      <sheetName val="C28"/>
      <sheetName val="C29"/>
      <sheetName val="C30"/>
      <sheetName val="C31"/>
      <sheetName val="C32"/>
      <sheetName val="C33"/>
      <sheetName val="C34"/>
      <sheetName val="C35"/>
      <sheetName val="C36"/>
      <sheetName val="C37"/>
      <sheetName val="C38"/>
      <sheetName val="C40"/>
      <sheetName val="C41"/>
      <sheetName val="C42"/>
      <sheetName val="C43"/>
      <sheetName val="C44"/>
      <sheetName val="C45"/>
      <sheetName val="C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C8F61-B588-4E0A-8124-2350686B3AF5}">
  <dimension ref="A1:AZ117"/>
  <sheetViews>
    <sheetView tabSelected="1" view="pageBreakPreview" topLeftCell="C1" zoomScaleNormal="100" zoomScaleSheetLayoutView="100" workbookViewId="0">
      <selection activeCell="J81" sqref="J81"/>
    </sheetView>
  </sheetViews>
  <sheetFormatPr baseColWidth="10" defaultRowHeight="15" x14ac:dyDescent="0.25"/>
  <cols>
    <col min="1" max="1" width="9" style="1" customWidth="1"/>
    <col min="2" max="2" width="14.85546875" style="1" customWidth="1"/>
    <col min="3" max="3" width="21.42578125" style="56" customWidth="1"/>
    <col min="4" max="4" width="6.28515625" style="1" customWidth="1"/>
    <col min="5" max="5" width="6.42578125" style="55" customWidth="1"/>
    <col min="6" max="27" width="6.5703125" style="1" customWidth="1"/>
    <col min="30" max="52" width="3" style="1" customWidth="1"/>
    <col min="53" max="16384" width="11.42578125" style="1"/>
  </cols>
  <sheetData>
    <row r="1" spans="1:30" x14ac:dyDescent="0.2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</row>
    <row r="2" spans="1:30" ht="15.75" thickBot="1" x14ac:dyDescent="0.3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"/>
      <c r="AC2" s="1"/>
    </row>
    <row r="3" spans="1:30" ht="18.75" customHeight="1" x14ac:dyDescent="0.25">
      <c r="C3" s="4" t="s">
        <v>2</v>
      </c>
      <c r="D3" s="5" t="s">
        <v>3</v>
      </c>
      <c r="E3" s="5"/>
      <c r="F3" s="6" t="s">
        <v>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1"/>
      <c r="AC3" s="1"/>
    </row>
    <row r="4" spans="1:30" ht="38.25" customHeight="1" x14ac:dyDescent="0.25">
      <c r="A4" s="8"/>
      <c r="B4" s="8"/>
      <c r="C4" s="4"/>
      <c r="D4" s="9"/>
      <c r="E4" s="9"/>
      <c r="F4" s="10" t="s">
        <v>5</v>
      </c>
      <c r="G4" s="11"/>
      <c r="H4" s="10" t="s">
        <v>6</v>
      </c>
      <c r="I4" s="11"/>
      <c r="J4" s="10" t="s">
        <v>7</v>
      </c>
      <c r="K4" s="11"/>
      <c r="L4" s="10" t="s">
        <v>8</v>
      </c>
      <c r="M4" s="11"/>
      <c r="N4" s="10" t="s">
        <v>9</v>
      </c>
      <c r="O4" s="11"/>
      <c r="P4" s="10" t="s">
        <v>10</v>
      </c>
      <c r="Q4" s="11"/>
      <c r="R4" s="10" t="s">
        <v>11</v>
      </c>
      <c r="S4" s="11"/>
      <c r="T4" s="10" t="s">
        <v>12</v>
      </c>
      <c r="U4" s="11"/>
      <c r="V4" s="10" t="s">
        <v>13</v>
      </c>
      <c r="W4" s="11"/>
      <c r="X4" s="10" t="s">
        <v>14</v>
      </c>
      <c r="Y4" s="11"/>
      <c r="Z4" s="12" t="s">
        <v>15</v>
      </c>
      <c r="AA4" s="13"/>
      <c r="AB4" s="1"/>
      <c r="AC4" s="1"/>
      <c r="AD4" s="8"/>
    </row>
    <row r="5" spans="1:30" ht="36" customHeight="1" x14ac:dyDescent="0.25">
      <c r="C5" s="4"/>
      <c r="D5" s="14"/>
      <c r="E5" s="14"/>
      <c r="F5" s="15"/>
      <c r="G5" s="16"/>
      <c r="H5" s="15"/>
      <c r="I5" s="16"/>
      <c r="J5" s="15"/>
      <c r="K5" s="16"/>
      <c r="L5" s="15"/>
      <c r="M5" s="16"/>
      <c r="N5" s="15"/>
      <c r="O5" s="16"/>
      <c r="P5" s="15"/>
      <c r="Q5" s="16"/>
      <c r="R5" s="15"/>
      <c r="S5" s="16"/>
      <c r="T5" s="15"/>
      <c r="U5" s="16"/>
      <c r="V5" s="15"/>
      <c r="W5" s="16"/>
      <c r="X5" s="15"/>
      <c r="Y5" s="16"/>
      <c r="Z5" s="17"/>
      <c r="AA5" s="18"/>
      <c r="AB5" s="1"/>
      <c r="AC5" s="1"/>
    </row>
    <row r="6" spans="1:30" ht="17.25" customHeight="1" thickBot="1" x14ac:dyDescent="0.3">
      <c r="C6" s="19"/>
      <c r="D6" s="20" t="s">
        <v>16</v>
      </c>
      <c r="E6" s="21" t="s">
        <v>17</v>
      </c>
      <c r="F6" s="22" t="s">
        <v>16</v>
      </c>
      <c r="G6" s="22" t="s">
        <v>17</v>
      </c>
      <c r="H6" s="20" t="s">
        <v>16</v>
      </c>
      <c r="I6" s="20" t="s">
        <v>17</v>
      </c>
      <c r="J6" s="20" t="s">
        <v>16</v>
      </c>
      <c r="K6" s="20" t="s">
        <v>17</v>
      </c>
      <c r="L6" s="20" t="s">
        <v>16</v>
      </c>
      <c r="M6" s="20" t="s">
        <v>17</v>
      </c>
      <c r="N6" s="20" t="s">
        <v>16</v>
      </c>
      <c r="O6" s="20" t="s">
        <v>17</v>
      </c>
      <c r="P6" s="20" t="s">
        <v>16</v>
      </c>
      <c r="Q6" s="20" t="s">
        <v>17</v>
      </c>
      <c r="R6" s="20" t="s">
        <v>16</v>
      </c>
      <c r="S6" s="20" t="s">
        <v>17</v>
      </c>
      <c r="T6" s="20" t="s">
        <v>16</v>
      </c>
      <c r="U6" s="20" t="s">
        <v>17</v>
      </c>
      <c r="V6" s="20" t="s">
        <v>16</v>
      </c>
      <c r="W6" s="20" t="s">
        <v>17</v>
      </c>
      <c r="X6" s="20" t="s">
        <v>16</v>
      </c>
      <c r="Y6" s="20" t="s">
        <v>17</v>
      </c>
      <c r="Z6" s="20" t="s">
        <v>16</v>
      </c>
      <c r="AA6" s="23" t="s">
        <v>17</v>
      </c>
      <c r="AB6" s="1"/>
      <c r="AC6" s="1"/>
    </row>
    <row r="7" spans="1:30" s="24" customFormat="1" ht="21.75" customHeight="1" x14ac:dyDescent="0.2">
      <c r="A7" s="24" t="s">
        <v>18</v>
      </c>
      <c r="B7" s="24">
        <v>69945</v>
      </c>
      <c r="C7" s="25" t="s">
        <v>18</v>
      </c>
      <c r="D7" s="26">
        <v>782</v>
      </c>
      <c r="E7" s="27">
        <f t="shared" ref="E7:E32" si="0">D7/B7*1000</f>
        <v>11.180213024519265</v>
      </c>
      <c r="F7" s="26">
        <v>363</v>
      </c>
      <c r="G7" s="27">
        <f>F7/B7*1000</f>
        <v>5.1897919794123961</v>
      </c>
      <c r="H7" s="26">
        <v>241</v>
      </c>
      <c r="I7" s="27">
        <f>H7/B7*1000</f>
        <v>3.4455643720065767</v>
      </c>
      <c r="J7" s="26">
        <v>25</v>
      </c>
      <c r="K7" s="27">
        <f>J7/B7*1000</f>
        <v>0.357423690042176</v>
      </c>
      <c r="L7" s="26">
        <v>24</v>
      </c>
      <c r="M7" s="27">
        <f>L7/B7*1000</f>
        <v>0.34312674244048896</v>
      </c>
      <c r="N7" s="26">
        <v>14</v>
      </c>
      <c r="O7" s="27">
        <f>N7/B7*1000</f>
        <v>0.20015726642361856</v>
      </c>
      <c r="P7" s="26">
        <v>7</v>
      </c>
      <c r="Q7" s="27">
        <f>P7/B7*1000</f>
        <v>0.10007863321180928</v>
      </c>
      <c r="R7" s="26">
        <v>7</v>
      </c>
      <c r="S7" s="27">
        <f>R7/B7*1000</f>
        <v>0.10007863321180928</v>
      </c>
      <c r="T7" s="26">
        <v>5</v>
      </c>
      <c r="U7" s="27">
        <f>T7/B7*1000</f>
        <v>7.1484738008435203E-2</v>
      </c>
      <c r="V7" s="26">
        <v>2</v>
      </c>
      <c r="W7" s="27">
        <f>V7/B7*1000</f>
        <v>2.8593895203374079E-2</v>
      </c>
      <c r="X7" s="26">
        <v>2</v>
      </c>
      <c r="Y7" s="27">
        <f>X7/B7*1000</f>
        <v>2.8593895203374079E-2</v>
      </c>
      <c r="Z7" s="26">
        <v>92</v>
      </c>
      <c r="AA7" s="28">
        <f>Z7/B7*1000</f>
        <v>1.3153191793552077</v>
      </c>
    </row>
    <row r="8" spans="1:30" s="24" customFormat="1" ht="18" customHeight="1" x14ac:dyDescent="0.2">
      <c r="A8" s="24" t="s">
        <v>19</v>
      </c>
      <c r="B8" s="24">
        <v>4383</v>
      </c>
      <c r="C8" s="29" t="s">
        <v>19</v>
      </c>
      <c r="D8" s="30">
        <v>74</v>
      </c>
      <c r="E8" s="31">
        <f t="shared" si="0"/>
        <v>16.883413187314627</v>
      </c>
      <c r="F8" s="30">
        <v>16</v>
      </c>
      <c r="G8" s="31">
        <f t="shared" ref="G8:G32" si="1">F8/B8*1000</f>
        <v>3.6504677161761352</v>
      </c>
      <c r="H8" s="30">
        <v>18</v>
      </c>
      <c r="I8" s="31">
        <f t="shared" ref="I8:I32" si="2">H8/B8*1000</f>
        <v>4.1067761806981524</v>
      </c>
      <c r="J8" s="30">
        <v>14</v>
      </c>
      <c r="K8" s="31">
        <f t="shared" ref="K8:K32" si="3">J8/B8*1000</f>
        <v>3.1941592516541184</v>
      </c>
      <c r="L8" s="30">
        <v>6</v>
      </c>
      <c r="M8" s="31">
        <f t="shared" ref="M8:M32" si="4">L8/B8*1000</f>
        <v>1.3689253935660506</v>
      </c>
      <c r="N8" s="30">
        <v>8</v>
      </c>
      <c r="O8" s="31">
        <f t="shared" ref="O8:O32" si="5">N8/B8*1000</f>
        <v>1.8252338580880676</v>
      </c>
      <c r="P8" s="30"/>
      <c r="Q8" s="31">
        <f t="shared" ref="Q8:Q32" si="6">P8/B8*1000</f>
        <v>0</v>
      </c>
      <c r="R8" s="30"/>
      <c r="S8" s="31">
        <f t="shared" ref="S8:S32" si="7">R8/B8*1000</f>
        <v>0</v>
      </c>
      <c r="T8" s="30">
        <v>2</v>
      </c>
      <c r="U8" s="31">
        <f t="shared" ref="U8:U32" si="8">T8/B8*1000</f>
        <v>0.4563084645220169</v>
      </c>
      <c r="V8" s="30">
        <v>1</v>
      </c>
      <c r="W8" s="31">
        <f t="shared" ref="W8:W32" si="9">V8/B8*1000</f>
        <v>0.22815423226100845</v>
      </c>
      <c r="X8" s="30">
        <v>2</v>
      </c>
      <c r="Y8" s="31">
        <f t="shared" ref="Y8:Y32" si="10">X8/B8*1000</f>
        <v>0.4563084645220169</v>
      </c>
      <c r="Z8" s="30">
        <v>74</v>
      </c>
      <c r="AA8" s="32">
        <f t="shared" ref="AA8:AA32" si="11">Z8/B8*1000</f>
        <v>16.883413187314627</v>
      </c>
    </row>
    <row r="9" spans="1:30" ht="18" customHeight="1" x14ac:dyDescent="0.25">
      <c r="A9" s="1" t="s">
        <v>20</v>
      </c>
      <c r="B9" s="1">
        <v>746</v>
      </c>
      <c r="C9" s="33" t="s">
        <v>21</v>
      </c>
      <c r="D9" s="34">
        <v>9</v>
      </c>
      <c r="E9" s="35">
        <f t="shared" si="0"/>
        <v>12.064343163538874</v>
      </c>
      <c r="F9" s="34">
        <v>2</v>
      </c>
      <c r="G9" s="35">
        <f t="shared" si="1"/>
        <v>2.6809651474530831</v>
      </c>
      <c r="H9" s="34">
        <v>3</v>
      </c>
      <c r="I9" s="35">
        <f t="shared" si="2"/>
        <v>4.0214477211796247</v>
      </c>
      <c r="J9" s="34">
        <v>3</v>
      </c>
      <c r="K9" s="35">
        <f t="shared" si="3"/>
        <v>4.0214477211796247</v>
      </c>
      <c r="L9" s="34"/>
      <c r="M9" s="35">
        <f t="shared" si="4"/>
        <v>0</v>
      </c>
      <c r="N9" s="34"/>
      <c r="O9" s="35">
        <f t="shared" si="5"/>
        <v>0</v>
      </c>
      <c r="P9" s="34"/>
      <c r="Q9" s="35">
        <f t="shared" si="6"/>
        <v>0</v>
      </c>
      <c r="R9" s="34"/>
      <c r="S9" s="35">
        <f t="shared" si="7"/>
        <v>0</v>
      </c>
      <c r="T9" s="34"/>
      <c r="U9" s="35">
        <f t="shared" si="8"/>
        <v>0</v>
      </c>
      <c r="V9" s="34"/>
      <c r="W9" s="35">
        <f t="shared" si="9"/>
        <v>0</v>
      </c>
      <c r="X9" s="34"/>
      <c r="Y9" s="35">
        <f t="shared" si="10"/>
        <v>0</v>
      </c>
      <c r="Z9" s="34">
        <v>9</v>
      </c>
      <c r="AA9" s="36">
        <f t="shared" si="11"/>
        <v>12.064343163538874</v>
      </c>
      <c r="AB9" s="1"/>
      <c r="AC9" s="1"/>
    </row>
    <row r="10" spans="1:30" ht="18" customHeight="1" x14ac:dyDescent="0.25">
      <c r="A10" s="1" t="s">
        <v>19</v>
      </c>
      <c r="B10" s="1">
        <v>476</v>
      </c>
      <c r="C10" s="33" t="s">
        <v>22</v>
      </c>
      <c r="D10" s="34">
        <v>6</v>
      </c>
      <c r="E10" s="35">
        <f t="shared" si="0"/>
        <v>12.605042016806722</v>
      </c>
      <c r="F10" s="34">
        <v>2</v>
      </c>
      <c r="G10" s="35">
        <f t="shared" si="1"/>
        <v>4.2016806722689077</v>
      </c>
      <c r="H10" s="34">
        <v>1</v>
      </c>
      <c r="I10" s="35">
        <f t="shared" si="2"/>
        <v>2.1008403361344539</v>
      </c>
      <c r="J10" s="34">
        <v>1</v>
      </c>
      <c r="K10" s="35">
        <f t="shared" si="3"/>
        <v>2.1008403361344539</v>
      </c>
      <c r="L10" s="34"/>
      <c r="M10" s="35">
        <f t="shared" si="4"/>
        <v>0</v>
      </c>
      <c r="N10" s="34">
        <v>1</v>
      </c>
      <c r="O10" s="35">
        <f t="shared" si="5"/>
        <v>2.1008403361344539</v>
      </c>
      <c r="P10" s="34"/>
      <c r="Q10" s="35">
        <f t="shared" si="6"/>
        <v>0</v>
      </c>
      <c r="R10" s="34"/>
      <c r="S10" s="35">
        <f t="shared" si="7"/>
        <v>0</v>
      </c>
      <c r="T10" s="34"/>
      <c r="U10" s="35">
        <f t="shared" si="8"/>
        <v>0</v>
      </c>
      <c r="V10" s="34"/>
      <c r="W10" s="35">
        <f t="shared" si="9"/>
        <v>0</v>
      </c>
      <c r="X10" s="34"/>
      <c r="Y10" s="35">
        <f t="shared" si="10"/>
        <v>0</v>
      </c>
      <c r="Z10" s="34">
        <v>6</v>
      </c>
      <c r="AA10" s="36">
        <f t="shared" si="11"/>
        <v>12.605042016806722</v>
      </c>
      <c r="AB10" s="1"/>
      <c r="AC10" s="1"/>
    </row>
    <row r="11" spans="1:30" ht="18" customHeight="1" x14ac:dyDescent="0.25">
      <c r="A11" s="1" t="s">
        <v>23</v>
      </c>
      <c r="B11" s="1">
        <v>2739</v>
      </c>
      <c r="C11" s="33" t="s">
        <v>24</v>
      </c>
      <c r="D11" s="34">
        <v>50</v>
      </c>
      <c r="E11" s="35">
        <f t="shared" si="0"/>
        <v>18.254837531945967</v>
      </c>
      <c r="F11" s="34">
        <v>9</v>
      </c>
      <c r="G11" s="35">
        <f t="shared" si="1"/>
        <v>3.2858707557502735</v>
      </c>
      <c r="H11" s="34">
        <v>13</v>
      </c>
      <c r="I11" s="35">
        <f t="shared" si="2"/>
        <v>4.7462577583059513</v>
      </c>
      <c r="J11" s="34">
        <v>8</v>
      </c>
      <c r="K11" s="35">
        <f t="shared" si="3"/>
        <v>2.9207740051113547</v>
      </c>
      <c r="L11" s="34">
        <v>3</v>
      </c>
      <c r="M11" s="35">
        <f t="shared" si="4"/>
        <v>1.095290251916758</v>
      </c>
      <c r="N11" s="34">
        <v>7</v>
      </c>
      <c r="O11" s="35">
        <f t="shared" si="5"/>
        <v>2.5556772544724349</v>
      </c>
      <c r="P11" s="34"/>
      <c r="Q11" s="35">
        <f t="shared" si="6"/>
        <v>0</v>
      </c>
      <c r="R11" s="34"/>
      <c r="S11" s="35">
        <f t="shared" si="7"/>
        <v>0</v>
      </c>
      <c r="T11" s="34">
        <v>2</v>
      </c>
      <c r="U11" s="35">
        <f t="shared" si="8"/>
        <v>0.73019350127783866</v>
      </c>
      <c r="V11" s="34">
        <v>1</v>
      </c>
      <c r="W11" s="35">
        <f t="shared" si="9"/>
        <v>0.36509675063891933</v>
      </c>
      <c r="X11" s="34">
        <v>2</v>
      </c>
      <c r="Y11" s="35">
        <f t="shared" si="10"/>
        <v>0.73019350127783866</v>
      </c>
      <c r="Z11" s="34">
        <v>50</v>
      </c>
      <c r="AA11" s="36">
        <f t="shared" si="11"/>
        <v>18.254837531945967</v>
      </c>
      <c r="AB11" s="1"/>
      <c r="AC11" s="1"/>
    </row>
    <row r="12" spans="1:30" ht="18" customHeight="1" x14ac:dyDescent="0.25">
      <c r="A12" s="1" t="s">
        <v>25</v>
      </c>
      <c r="B12" s="1">
        <v>422</v>
      </c>
      <c r="C12" s="33" t="s">
        <v>26</v>
      </c>
      <c r="D12" s="34">
        <v>9</v>
      </c>
      <c r="E12" s="35">
        <f t="shared" si="0"/>
        <v>21.327014218009481</v>
      </c>
      <c r="F12" s="34">
        <v>3</v>
      </c>
      <c r="G12" s="35">
        <f t="shared" si="1"/>
        <v>7.1090047393364921</v>
      </c>
      <c r="H12" s="34">
        <v>1</v>
      </c>
      <c r="I12" s="35">
        <f t="shared" si="2"/>
        <v>2.3696682464454977</v>
      </c>
      <c r="J12" s="34">
        <v>2</v>
      </c>
      <c r="K12" s="35">
        <f t="shared" si="3"/>
        <v>4.7393364928909953</v>
      </c>
      <c r="L12" s="34">
        <v>3</v>
      </c>
      <c r="M12" s="35">
        <f t="shared" si="4"/>
        <v>7.1090047393364921</v>
      </c>
      <c r="N12" s="34"/>
      <c r="O12" s="35">
        <f t="shared" si="5"/>
        <v>0</v>
      </c>
      <c r="P12" s="34"/>
      <c r="Q12" s="35">
        <f t="shared" si="6"/>
        <v>0</v>
      </c>
      <c r="R12" s="34"/>
      <c r="S12" s="35">
        <f t="shared" si="7"/>
        <v>0</v>
      </c>
      <c r="T12" s="34"/>
      <c r="U12" s="35">
        <f t="shared" si="8"/>
        <v>0</v>
      </c>
      <c r="V12" s="34"/>
      <c r="W12" s="35">
        <f t="shared" si="9"/>
        <v>0</v>
      </c>
      <c r="X12" s="34"/>
      <c r="Y12" s="35">
        <f t="shared" si="10"/>
        <v>0</v>
      </c>
      <c r="Z12" s="34">
        <v>9</v>
      </c>
      <c r="AA12" s="36">
        <f t="shared" si="11"/>
        <v>21.327014218009481</v>
      </c>
      <c r="AB12" s="1"/>
      <c r="AC12" s="1"/>
    </row>
    <row r="13" spans="1:30" s="24" customFormat="1" ht="18" customHeight="1" x14ac:dyDescent="0.2">
      <c r="A13" s="24" t="s">
        <v>27</v>
      </c>
      <c r="B13" s="24">
        <v>8061</v>
      </c>
      <c r="C13" s="29" t="s">
        <v>27</v>
      </c>
      <c r="D13" s="30">
        <v>91</v>
      </c>
      <c r="E13" s="31">
        <f t="shared" si="0"/>
        <v>11.28892196997891</v>
      </c>
      <c r="F13" s="30">
        <v>43</v>
      </c>
      <c r="G13" s="31">
        <f t="shared" si="1"/>
        <v>5.3343257660339907</v>
      </c>
      <c r="H13" s="30">
        <v>29</v>
      </c>
      <c r="I13" s="31">
        <f t="shared" si="2"/>
        <v>3.597568539883389</v>
      </c>
      <c r="J13" s="30">
        <v>2</v>
      </c>
      <c r="K13" s="31">
        <f t="shared" si="3"/>
        <v>0.24810817516437164</v>
      </c>
      <c r="L13" s="30">
        <v>1</v>
      </c>
      <c r="M13" s="31">
        <f t="shared" si="4"/>
        <v>0.12405408758218582</v>
      </c>
      <c r="N13" s="30">
        <v>2</v>
      </c>
      <c r="O13" s="31">
        <f t="shared" si="5"/>
        <v>0.24810817516437164</v>
      </c>
      <c r="P13" s="30">
        <v>0</v>
      </c>
      <c r="Q13" s="31">
        <f t="shared" si="6"/>
        <v>0</v>
      </c>
      <c r="R13" s="30">
        <v>1</v>
      </c>
      <c r="S13" s="31">
        <f t="shared" si="7"/>
        <v>0.12405408758218582</v>
      </c>
      <c r="T13" s="30">
        <v>1</v>
      </c>
      <c r="U13" s="31">
        <f t="shared" si="8"/>
        <v>0.12405408758218582</v>
      </c>
      <c r="V13" s="30">
        <v>0</v>
      </c>
      <c r="W13" s="31">
        <f t="shared" si="9"/>
        <v>0</v>
      </c>
      <c r="X13" s="30">
        <v>0</v>
      </c>
      <c r="Y13" s="31">
        <f t="shared" si="10"/>
        <v>0</v>
      </c>
      <c r="Z13" s="30">
        <v>91</v>
      </c>
      <c r="AA13" s="32">
        <f t="shared" si="11"/>
        <v>11.28892196997891</v>
      </c>
    </row>
    <row r="14" spans="1:30" ht="18" customHeight="1" x14ac:dyDescent="0.25">
      <c r="A14" s="1" t="s">
        <v>28</v>
      </c>
      <c r="B14" s="1">
        <v>331</v>
      </c>
      <c r="C14" s="33" t="s">
        <v>29</v>
      </c>
      <c r="D14" s="34">
        <v>3</v>
      </c>
      <c r="E14" s="35">
        <f t="shared" si="0"/>
        <v>9.0634441087613293</v>
      </c>
      <c r="F14" s="34">
        <v>2</v>
      </c>
      <c r="G14" s="35">
        <f t="shared" si="1"/>
        <v>6.0422960725075532</v>
      </c>
      <c r="H14" s="34">
        <v>1</v>
      </c>
      <c r="I14" s="35">
        <f t="shared" si="2"/>
        <v>3.0211480362537766</v>
      </c>
      <c r="J14" s="34"/>
      <c r="K14" s="35">
        <f t="shared" si="3"/>
        <v>0</v>
      </c>
      <c r="L14" s="34"/>
      <c r="M14" s="35">
        <f t="shared" si="4"/>
        <v>0</v>
      </c>
      <c r="N14" s="34"/>
      <c r="O14" s="35">
        <f t="shared" si="5"/>
        <v>0</v>
      </c>
      <c r="P14" s="34"/>
      <c r="Q14" s="35">
        <f t="shared" si="6"/>
        <v>0</v>
      </c>
      <c r="R14" s="34"/>
      <c r="S14" s="35">
        <f t="shared" si="7"/>
        <v>0</v>
      </c>
      <c r="T14" s="34"/>
      <c r="U14" s="35">
        <f t="shared" si="8"/>
        <v>0</v>
      </c>
      <c r="V14" s="34"/>
      <c r="W14" s="35">
        <f t="shared" si="9"/>
        <v>0</v>
      </c>
      <c r="X14" s="34"/>
      <c r="Y14" s="35">
        <f t="shared" si="10"/>
        <v>0</v>
      </c>
      <c r="Z14" s="34">
        <v>3</v>
      </c>
      <c r="AA14" s="36">
        <f t="shared" si="11"/>
        <v>9.0634441087613293</v>
      </c>
      <c r="AB14" s="1"/>
      <c r="AC14" s="1"/>
    </row>
    <row r="15" spans="1:30" ht="18" customHeight="1" x14ac:dyDescent="0.25">
      <c r="A15" s="1" t="s">
        <v>30</v>
      </c>
      <c r="B15" s="1">
        <v>1002</v>
      </c>
      <c r="C15" s="33" t="s">
        <v>31</v>
      </c>
      <c r="D15" s="34">
        <v>11</v>
      </c>
      <c r="E15" s="35">
        <f t="shared" si="0"/>
        <v>10.978043912175648</v>
      </c>
      <c r="F15" s="34">
        <v>8</v>
      </c>
      <c r="G15" s="35">
        <f t="shared" si="1"/>
        <v>7.9840319361277441</v>
      </c>
      <c r="H15" s="34">
        <v>1</v>
      </c>
      <c r="I15" s="35">
        <f t="shared" si="2"/>
        <v>0.99800399201596801</v>
      </c>
      <c r="J15" s="34"/>
      <c r="K15" s="35">
        <f t="shared" si="3"/>
        <v>0</v>
      </c>
      <c r="L15" s="34">
        <v>1</v>
      </c>
      <c r="M15" s="35">
        <f t="shared" si="4"/>
        <v>0.99800399201596801</v>
      </c>
      <c r="N15" s="34"/>
      <c r="O15" s="35">
        <f t="shared" si="5"/>
        <v>0</v>
      </c>
      <c r="P15" s="34"/>
      <c r="Q15" s="35">
        <f t="shared" si="6"/>
        <v>0</v>
      </c>
      <c r="R15" s="34"/>
      <c r="S15" s="35">
        <f t="shared" si="7"/>
        <v>0</v>
      </c>
      <c r="T15" s="34"/>
      <c r="U15" s="35">
        <f t="shared" si="8"/>
        <v>0</v>
      </c>
      <c r="V15" s="34"/>
      <c r="W15" s="35">
        <f t="shared" si="9"/>
        <v>0</v>
      </c>
      <c r="X15" s="34"/>
      <c r="Y15" s="35">
        <f t="shared" si="10"/>
        <v>0</v>
      </c>
      <c r="Z15" s="34">
        <v>11</v>
      </c>
      <c r="AA15" s="36">
        <f t="shared" si="11"/>
        <v>10.978043912175648</v>
      </c>
      <c r="AB15" s="1"/>
      <c r="AC15" s="1"/>
    </row>
    <row r="16" spans="1:30" ht="18" customHeight="1" x14ac:dyDescent="0.25">
      <c r="A16" s="1" t="s">
        <v>32</v>
      </c>
      <c r="B16" s="1">
        <v>388</v>
      </c>
      <c r="C16" s="33" t="s">
        <v>33</v>
      </c>
      <c r="D16" s="34">
        <v>3</v>
      </c>
      <c r="E16" s="35">
        <f t="shared" si="0"/>
        <v>7.731958762886598</v>
      </c>
      <c r="F16" s="34">
        <v>2</v>
      </c>
      <c r="G16" s="35">
        <f t="shared" si="1"/>
        <v>5.1546391752577323</v>
      </c>
      <c r="H16" s="34"/>
      <c r="I16" s="35">
        <f t="shared" si="2"/>
        <v>0</v>
      </c>
      <c r="J16" s="34"/>
      <c r="K16" s="35">
        <f t="shared" si="3"/>
        <v>0</v>
      </c>
      <c r="L16" s="34"/>
      <c r="M16" s="35">
        <f t="shared" si="4"/>
        <v>0</v>
      </c>
      <c r="N16" s="34">
        <v>1</v>
      </c>
      <c r="O16" s="35">
        <f t="shared" si="5"/>
        <v>2.5773195876288661</v>
      </c>
      <c r="P16" s="34"/>
      <c r="Q16" s="35">
        <f t="shared" si="6"/>
        <v>0</v>
      </c>
      <c r="R16" s="34"/>
      <c r="S16" s="35">
        <f t="shared" si="7"/>
        <v>0</v>
      </c>
      <c r="T16" s="34"/>
      <c r="U16" s="35">
        <f t="shared" si="8"/>
        <v>0</v>
      </c>
      <c r="V16" s="34"/>
      <c r="W16" s="35">
        <f t="shared" si="9"/>
        <v>0</v>
      </c>
      <c r="X16" s="34"/>
      <c r="Y16" s="35">
        <f t="shared" si="10"/>
        <v>0</v>
      </c>
      <c r="Z16" s="34">
        <v>3</v>
      </c>
      <c r="AA16" s="36">
        <f t="shared" si="11"/>
        <v>7.731958762886598</v>
      </c>
      <c r="AB16" s="1"/>
      <c r="AC16" s="1"/>
    </row>
    <row r="17" spans="1:29" ht="18" customHeight="1" x14ac:dyDescent="0.25">
      <c r="A17" s="1" t="s">
        <v>34</v>
      </c>
      <c r="B17" s="1">
        <v>483</v>
      </c>
      <c r="C17" s="33" t="s">
        <v>35</v>
      </c>
      <c r="D17" s="34">
        <v>3</v>
      </c>
      <c r="E17" s="35">
        <f t="shared" si="0"/>
        <v>6.2111801242236018</v>
      </c>
      <c r="F17" s="34">
        <v>3</v>
      </c>
      <c r="G17" s="35">
        <f t="shared" si="1"/>
        <v>6.2111801242236018</v>
      </c>
      <c r="H17" s="34"/>
      <c r="I17" s="35">
        <f t="shared" si="2"/>
        <v>0</v>
      </c>
      <c r="J17" s="34"/>
      <c r="K17" s="35">
        <f t="shared" si="3"/>
        <v>0</v>
      </c>
      <c r="L17" s="34"/>
      <c r="M17" s="35">
        <f t="shared" si="4"/>
        <v>0</v>
      </c>
      <c r="N17" s="34"/>
      <c r="O17" s="35">
        <f t="shared" si="5"/>
        <v>0</v>
      </c>
      <c r="P17" s="34"/>
      <c r="Q17" s="35">
        <f t="shared" si="6"/>
        <v>0</v>
      </c>
      <c r="R17" s="34"/>
      <c r="S17" s="35">
        <f t="shared" si="7"/>
        <v>0</v>
      </c>
      <c r="T17" s="34"/>
      <c r="U17" s="35">
        <f t="shared" si="8"/>
        <v>0</v>
      </c>
      <c r="V17" s="34"/>
      <c r="W17" s="35">
        <f t="shared" si="9"/>
        <v>0</v>
      </c>
      <c r="X17" s="34"/>
      <c r="Y17" s="35">
        <f t="shared" si="10"/>
        <v>0</v>
      </c>
      <c r="Z17" s="34">
        <v>3</v>
      </c>
      <c r="AA17" s="36">
        <f t="shared" si="11"/>
        <v>6.2111801242236018</v>
      </c>
      <c r="AB17" s="1"/>
      <c r="AC17" s="1"/>
    </row>
    <row r="18" spans="1:29" ht="18" customHeight="1" x14ac:dyDescent="0.25">
      <c r="A18" s="1" t="s">
        <v>36</v>
      </c>
      <c r="B18" s="1">
        <v>1155</v>
      </c>
      <c r="C18" s="33" t="s">
        <v>37</v>
      </c>
      <c r="D18" s="34">
        <v>9</v>
      </c>
      <c r="E18" s="35">
        <f t="shared" si="0"/>
        <v>7.7922077922077921</v>
      </c>
      <c r="F18" s="34">
        <v>3</v>
      </c>
      <c r="G18" s="35">
        <f t="shared" si="1"/>
        <v>2.5974025974025974</v>
      </c>
      <c r="H18" s="34">
        <v>5</v>
      </c>
      <c r="I18" s="35">
        <f t="shared" si="2"/>
        <v>4.329004329004329</v>
      </c>
      <c r="J18" s="34"/>
      <c r="K18" s="35">
        <f t="shared" si="3"/>
        <v>0</v>
      </c>
      <c r="L18" s="34"/>
      <c r="M18" s="35">
        <f t="shared" si="4"/>
        <v>0</v>
      </c>
      <c r="N18" s="34"/>
      <c r="O18" s="35">
        <f t="shared" si="5"/>
        <v>0</v>
      </c>
      <c r="P18" s="34"/>
      <c r="Q18" s="35">
        <f t="shared" si="6"/>
        <v>0</v>
      </c>
      <c r="R18" s="34"/>
      <c r="S18" s="35">
        <f t="shared" si="7"/>
        <v>0</v>
      </c>
      <c r="T18" s="34">
        <v>1</v>
      </c>
      <c r="U18" s="35">
        <f t="shared" si="8"/>
        <v>0.86580086580086579</v>
      </c>
      <c r="V18" s="34"/>
      <c r="W18" s="35">
        <f t="shared" si="9"/>
        <v>0</v>
      </c>
      <c r="X18" s="34"/>
      <c r="Y18" s="35">
        <f t="shared" si="10"/>
        <v>0</v>
      </c>
      <c r="Z18" s="34">
        <v>9</v>
      </c>
      <c r="AA18" s="36">
        <f t="shared" si="11"/>
        <v>7.7922077922077921</v>
      </c>
      <c r="AB18" s="1"/>
      <c r="AC18" s="1"/>
    </row>
    <row r="19" spans="1:29" ht="18" customHeight="1" x14ac:dyDescent="0.25">
      <c r="A19" s="1" t="s">
        <v>38</v>
      </c>
      <c r="B19" s="1">
        <v>2389</v>
      </c>
      <c r="C19" s="33" t="s">
        <v>39</v>
      </c>
      <c r="D19" s="34">
        <v>23</v>
      </c>
      <c r="E19" s="35">
        <f t="shared" si="0"/>
        <v>9.627459187944746</v>
      </c>
      <c r="F19" s="34">
        <v>10</v>
      </c>
      <c r="G19" s="35">
        <f t="shared" si="1"/>
        <v>4.1858518208455413</v>
      </c>
      <c r="H19" s="34">
        <v>6</v>
      </c>
      <c r="I19" s="35">
        <f t="shared" si="2"/>
        <v>2.5115110925073254</v>
      </c>
      <c r="J19" s="34">
        <v>2</v>
      </c>
      <c r="K19" s="35">
        <f t="shared" si="3"/>
        <v>0.83717036416910839</v>
      </c>
      <c r="L19" s="34"/>
      <c r="M19" s="35">
        <f t="shared" si="4"/>
        <v>0</v>
      </c>
      <c r="N19" s="34"/>
      <c r="O19" s="35">
        <f t="shared" si="5"/>
        <v>0</v>
      </c>
      <c r="P19" s="34"/>
      <c r="Q19" s="35">
        <f t="shared" si="6"/>
        <v>0</v>
      </c>
      <c r="R19" s="34">
        <v>1</v>
      </c>
      <c r="S19" s="35">
        <f t="shared" si="7"/>
        <v>0.4185851820845542</v>
      </c>
      <c r="T19" s="34"/>
      <c r="U19" s="35">
        <f t="shared" si="8"/>
        <v>0</v>
      </c>
      <c r="V19" s="34"/>
      <c r="W19" s="35">
        <f t="shared" si="9"/>
        <v>0</v>
      </c>
      <c r="X19" s="34"/>
      <c r="Y19" s="35">
        <f t="shared" si="10"/>
        <v>0</v>
      </c>
      <c r="Z19" s="34">
        <v>23</v>
      </c>
      <c r="AA19" s="36">
        <f t="shared" si="11"/>
        <v>9.627459187944746</v>
      </c>
      <c r="AB19" s="1"/>
      <c r="AC19" s="1"/>
    </row>
    <row r="20" spans="1:29" ht="18" customHeight="1" x14ac:dyDescent="0.25">
      <c r="A20" s="1" t="s">
        <v>40</v>
      </c>
      <c r="B20" s="1">
        <v>575</v>
      </c>
      <c r="C20" s="33" t="s">
        <v>41</v>
      </c>
      <c r="D20" s="34">
        <v>7</v>
      </c>
      <c r="E20" s="35">
        <f t="shared" si="0"/>
        <v>12.17391304347826</v>
      </c>
      <c r="F20" s="34">
        <v>3</v>
      </c>
      <c r="G20" s="35">
        <f t="shared" si="1"/>
        <v>5.2173913043478262</v>
      </c>
      <c r="H20" s="34">
        <v>2</v>
      </c>
      <c r="I20" s="35">
        <f t="shared" si="2"/>
        <v>3.4782608695652177</v>
      </c>
      <c r="J20" s="34"/>
      <c r="K20" s="35">
        <f t="shared" si="3"/>
        <v>0</v>
      </c>
      <c r="L20" s="34"/>
      <c r="M20" s="35">
        <f t="shared" si="4"/>
        <v>0</v>
      </c>
      <c r="N20" s="34">
        <v>1</v>
      </c>
      <c r="O20" s="35">
        <f t="shared" si="5"/>
        <v>1.7391304347826089</v>
      </c>
      <c r="P20" s="34"/>
      <c r="Q20" s="35">
        <f t="shared" si="6"/>
        <v>0</v>
      </c>
      <c r="R20" s="34"/>
      <c r="S20" s="35">
        <f t="shared" si="7"/>
        <v>0</v>
      </c>
      <c r="T20" s="34"/>
      <c r="U20" s="35">
        <f t="shared" si="8"/>
        <v>0</v>
      </c>
      <c r="V20" s="34"/>
      <c r="W20" s="35">
        <f t="shared" si="9"/>
        <v>0</v>
      </c>
      <c r="X20" s="34"/>
      <c r="Y20" s="35">
        <f t="shared" si="10"/>
        <v>0</v>
      </c>
      <c r="Z20" s="34">
        <v>7</v>
      </c>
      <c r="AA20" s="36">
        <f t="shared" si="11"/>
        <v>12.17391304347826</v>
      </c>
      <c r="AB20" s="1"/>
      <c r="AC20" s="1"/>
    </row>
    <row r="21" spans="1:29" ht="18" customHeight="1" x14ac:dyDescent="0.25">
      <c r="A21" s="1" t="s">
        <v>42</v>
      </c>
      <c r="B21" s="1">
        <v>185</v>
      </c>
      <c r="C21" s="33" t="s">
        <v>43</v>
      </c>
      <c r="D21" s="34">
        <v>4</v>
      </c>
      <c r="E21" s="35">
        <f t="shared" si="0"/>
        <v>21.621621621621621</v>
      </c>
      <c r="F21" s="34">
        <v>4</v>
      </c>
      <c r="G21" s="35">
        <f t="shared" si="1"/>
        <v>21.621621621621621</v>
      </c>
      <c r="H21" s="34"/>
      <c r="I21" s="35">
        <f t="shared" si="2"/>
        <v>0</v>
      </c>
      <c r="J21" s="34"/>
      <c r="K21" s="35">
        <f t="shared" si="3"/>
        <v>0</v>
      </c>
      <c r="L21" s="34"/>
      <c r="M21" s="35">
        <f t="shared" si="4"/>
        <v>0</v>
      </c>
      <c r="N21" s="34"/>
      <c r="O21" s="35">
        <f t="shared" si="5"/>
        <v>0</v>
      </c>
      <c r="P21" s="34"/>
      <c r="Q21" s="35">
        <f t="shared" si="6"/>
        <v>0</v>
      </c>
      <c r="R21" s="34"/>
      <c r="S21" s="35">
        <f t="shared" si="7"/>
        <v>0</v>
      </c>
      <c r="T21" s="34"/>
      <c r="U21" s="35">
        <f t="shared" si="8"/>
        <v>0</v>
      </c>
      <c r="V21" s="34"/>
      <c r="W21" s="35">
        <f t="shared" si="9"/>
        <v>0</v>
      </c>
      <c r="X21" s="34"/>
      <c r="Y21" s="35">
        <f t="shared" si="10"/>
        <v>0</v>
      </c>
      <c r="Z21" s="34">
        <v>4</v>
      </c>
      <c r="AA21" s="36">
        <f t="shared" si="11"/>
        <v>21.621621621621621</v>
      </c>
      <c r="AB21" s="1"/>
      <c r="AC21" s="1"/>
    </row>
    <row r="22" spans="1:29" ht="18" customHeight="1" x14ac:dyDescent="0.25">
      <c r="A22" s="1" t="s">
        <v>44</v>
      </c>
      <c r="B22" s="1">
        <v>443</v>
      </c>
      <c r="C22" s="33" t="s">
        <v>45</v>
      </c>
      <c r="D22" s="34">
        <v>7</v>
      </c>
      <c r="E22" s="35">
        <f t="shared" si="0"/>
        <v>15.80135440180587</v>
      </c>
      <c r="F22" s="34">
        <v>1</v>
      </c>
      <c r="G22" s="35">
        <f t="shared" si="1"/>
        <v>2.2573363431151239</v>
      </c>
      <c r="H22" s="34">
        <v>6</v>
      </c>
      <c r="I22" s="35">
        <f t="shared" si="2"/>
        <v>13.544018058690744</v>
      </c>
      <c r="J22" s="34"/>
      <c r="K22" s="35">
        <f t="shared" si="3"/>
        <v>0</v>
      </c>
      <c r="L22" s="34"/>
      <c r="M22" s="35">
        <f t="shared" si="4"/>
        <v>0</v>
      </c>
      <c r="N22" s="34"/>
      <c r="O22" s="35">
        <f t="shared" si="5"/>
        <v>0</v>
      </c>
      <c r="P22" s="34"/>
      <c r="Q22" s="35">
        <f t="shared" si="6"/>
        <v>0</v>
      </c>
      <c r="R22" s="34"/>
      <c r="S22" s="35">
        <f t="shared" si="7"/>
        <v>0</v>
      </c>
      <c r="T22" s="34"/>
      <c r="U22" s="35">
        <f t="shared" si="8"/>
        <v>0</v>
      </c>
      <c r="V22" s="34"/>
      <c r="W22" s="35">
        <f t="shared" si="9"/>
        <v>0</v>
      </c>
      <c r="X22" s="34"/>
      <c r="Y22" s="35">
        <f t="shared" si="10"/>
        <v>0</v>
      </c>
      <c r="Z22" s="34">
        <v>7</v>
      </c>
      <c r="AA22" s="36">
        <f t="shared" si="11"/>
        <v>15.80135440180587</v>
      </c>
      <c r="AB22" s="1"/>
      <c r="AC22" s="1"/>
    </row>
    <row r="23" spans="1:29" ht="18" customHeight="1" x14ac:dyDescent="0.25">
      <c r="A23" s="1" t="s">
        <v>46</v>
      </c>
      <c r="B23" s="1">
        <v>142</v>
      </c>
      <c r="C23" s="33" t="s">
        <v>47</v>
      </c>
      <c r="D23" s="34">
        <v>1</v>
      </c>
      <c r="E23" s="35">
        <f t="shared" si="0"/>
        <v>7.042253521126761</v>
      </c>
      <c r="F23" s="34">
        <v>1</v>
      </c>
      <c r="G23" s="35">
        <f t="shared" si="1"/>
        <v>7.042253521126761</v>
      </c>
      <c r="H23" s="34"/>
      <c r="I23" s="35">
        <f t="shared" si="2"/>
        <v>0</v>
      </c>
      <c r="J23" s="34"/>
      <c r="K23" s="35">
        <f t="shared" si="3"/>
        <v>0</v>
      </c>
      <c r="L23" s="34"/>
      <c r="M23" s="35">
        <f t="shared" si="4"/>
        <v>0</v>
      </c>
      <c r="N23" s="34"/>
      <c r="O23" s="35">
        <f t="shared" si="5"/>
        <v>0</v>
      </c>
      <c r="P23" s="34"/>
      <c r="Q23" s="35">
        <f t="shared" si="6"/>
        <v>0</v>
      </c>
      <c r="R23" s="34"/>
      <c r="S23" s="35">
        <f t="shared" si="7"/>
        <v>0</v>
      </c>
      <c r="T23" s="34"/>
      <c r="U23" s="35">
        <f t="shared" si="8"/>
        <v>0</v>
      </c>
      <c r="V23" s="34"/>
      <c r="W23" s="35">
        <f t="shared" si="9"/>
        <v>0</v>
      </c>
      <c r="X23" s="34"/>
      <c r="Y23" s="35">
        <f t="shared" si="10"/>
        <v>0</v>
      </c>
      <c r="Z23" s="34">
        <v>1</v>
      </c>
      <c r="AA23" s="36">
        <f t="shared" si="11"/>
        <v>7.042253521126761</v>
      </c>
      <c r="AB23" s="1"/>
      <c r="AC23" s="1"/>
    </row>
    <row r="24" spans="1:29" ht="18" customHeight="1" x14ac:dyDescent="0.25">
      <c r="A24" s="1" t="s">
        <v>48</v>
      </c>
      <c r="B24" s="1">
        <v>519</v>
      </c>
      <c r="C24" s="33" t="s">
        <v>49</v>
      </c>
      <c r="D24" s="34">
        <v>15</v>
      </c>
      <c r="E24" s="35">
        <f t="shared" si="0"/>
        <v>28.901734104046241</v>
      </c>
      <c r="F24" s="34">
        <v>6</v>
      </c>
      <c r="G24" s="35">
        <f t="shared" si="1"/>
        <v>11.560693641618496</v>
      </c>
      <c r="H24" s="34">
        <v>5</v>
      </c>
      <c r="I24" s="35">
        <f t="shared" si="2"/>
        <v>9.6339113680154131</v>
      </c>
      <c r="J24" s="34"/>
      <c r="K24" s="35">
        <f t="shared" si="3"/>
        <v>0</v>
      </c>
      <c r="L24" s="34"/>
      <c r="M24" s="35">
        <f t="shared" si="4"/>
        <v>0</v>
      </c>
      <c r="N24" s="34"/>
      <c r="O24" s="35">
        <f t="shared" si="5"/>
        <v>0</v>
      </c>
      <c r="P24" s="34"/>
      <c r="Q24" s="35">
        <f t="shared" si="6"/>
        <v>0</v>
      </c>
      <c r="R24" s="34"/>
      <c r="S24" s="35">
        <f t="shared" si="7"/>
        <v>0</v>
      </c>
      <c r="T24" s="34"/>
      <c r="U24" s="35">
        <f t="shared" si="8"/>
        <v>0</v>
      </c>
      <c r="V24" s="34"/>
      <c r="W24" s="35">
        <f t="shared" si="9"/>
        <v>0</v>
      </c>
      <c r="X24" s="34"/>
      <c r="Y24" s="35">
        <f t="shared" si="10"/>
        <v>0</v>
      </c>
      <c r="Z24" s="34">
        <v>15</v>
      </c>
      <c r="AA24" s="36">
        <f t="shared" si="11"/>
        <v>28.901734104046241</v>
      </c>
      <c r="AB24" s="1"/>
      <c r="AC24" s="1"/>
    </row>
    <row r="25" spans="1:29" ht="18" customHeight="1" x14ac:dyDescent="0.25">
      <c r="A25" s="1" t="s">
        <v>50</v>
      </c>
      <c r="B25" s="1">
        <v>255</v>
      </c>
      <c r="C25" s="33" t="s">
        <v>51</v>
      </c>
      <c r="D25" s="34">
        <v>5</v>
      </c>
      <c r="E25" s="35">
        <f t="shared" si="0"/>
        <v>19.607843137254903</v>
      </c>
      <c r="F25" s="34"/>
      <c r="G25" s="35">
        <f t="shared" si="1"/>
        <v>0</v>
      </c>
      <c r="H25" s="34">
        <v>3</v>
      </c>
      <c r="I25" s="35">
        <f t="shared" si="2"/>
        <v>11.76470588235294</v>
      </c>
      <c r="J25" s="34"/>
      <c r="K25" s="35">
        <f t="shared" si="3"/>
        <v>0</v>
      </c>
      <c r="L25" s="34"/>
      <c r="M25" s="35">
        <f t="shared" si="4"/>
        <v>0</v>
      </c>
      <c r="N25" s="34"/>
      <c r="O25" s="35">
        <f t="shared" si="5"/>
        <v>0</v>
      </c>
      <c r="P25" s="34"/>
      <c r="Q25" s="35">
        <f t="shared" si="6"/>
        <v>0</v>
      </c>
      <c r="R25" s="34"/>
      <c r="S25" s="35">
        <f t="shared" si="7"/>
        <v>0</v>
      </c>
      <c r="T25" s="34"/>
      <c r="U25" s="35">
        <f t="shared" si="8"/>
        <v>0</v>
      </c>
      <c r="V25" s="34"/>
      <c r="W25" s="35">
        <f t="shared" si="9"/>
        <v>0</v>
      </c>
      <c r="X25" s="34"/>
      <c r="Y25" s="35">
        <f t="shared" si="10"/>
        <v>0</v>
      </c>
      <c r="Z25" s="34">
        <v>5</v>
      </c>
      <c r="AA25" s="36">
        <f t="shared" si="11"/>
        <v>19.607843137254903</v>
      </c>
      <c r="AB25" s="1"/>
      <c r="AC25" s="1"/>
    </row>
    <row r="26" spans="1:29" s="24" customFormat="1" ht="18" customHeight="1" x14ac:dyDescent="0.2">
      <c r="A26" s="24" t="s">
        <v>52</v>
      </c>
      <c r="B26" s="24">
        <v>4105</v>
      </c>
      <c r="C26" s="29" t="s">
        <v>52</v>
      </c>
      <c r="D26" s="30">
        <v>42</v>
      </c>
      <c r="E26" s="31">
        <f t="shared" si="0"/>
        <v>10.23142509135201</v>
      </c>
      <c r="F26" s="30">
        <v>18</v>
      </c>
      <c r="G26" s="31">
        <f t="shared" si="1"/>
        <v>4.3848964677222897</v>
      </c>
      <c r="H26" s="30">
        <v>18</v>
      </c>
      <c r="I26" s="31">
        <f t="shared" si="2"/>
        <v>4.3848964677222897</v>
      </c>
      <c r="J26" s="30">
        <v>0</v>
      </c>
      <c r="K26" s="31">
        <f t="shared" si="3"/>
        <v>0</v>
      </c>
      <c r="L26" s="30">
        <v>2</v>
      </c>
      <c r="M26" s="31">
        <f t="shared" si="4"/>
        <v>0.48721071863581</v>
      </c>
      <c r="N26" s="30">
        <v>0</v>
      </c>
      <c r="O26" s="31">
        <f t="shared" si="5"/>
        <v>0</v>
      </c>
      <c r="P26" s="30">
        <v>0</v>
      </c>
      <c r="Q26" s="31">
        <f t="shared" si="6"/>
        <v>0</v>
      </c>
      <c r="R26" s="30">
        <v>0</v>
      </c>
      <c r="S26" s="31">
        <f t="shared" si="7"/>
        <v>0</v>
      </c>
      <c r="T26" s="30">
        <v>0</v>
      </c>
      <c r="U26" s="31">
        <f t="shared" si="8"/>
        <v>0</v>
      </c>
      <c r="V26" s="30">
        <v>0</v>
      </c>
      <c r="W26" s="31">
        <f t="shared" si="9"/>
        <v>0</v>
      </c>
      <c r="X26" s="30">
        <v>0</v>
      </c>
      <c r="Y26" s="31">
        <f t="shared" si="10"/>
        <v>0</v>
      </c>
      <c r="Z26" s="30">
        <v>42</v>
      </c>
      <c r="AA26" s="32">
        <f t="shared" si="11"/>
        <v>10.23142509135201</v>
      </c>
    </row>
    <row r="27" spans="1:29" ht="18" customHeight="1" x14ac:dyDescent="0.25">
      <c r="A27" s="1" t="s">
        <v>53</v>
      </c>
      <c r="B27" s="1">
        <v>761</v>
      </c>
      <c r="C27" s="33" t="s">
        <v>54</v>
      </c>
      <c r="D27" s="34">
        <v>12</v>
      </c>
      <c r="E27" s="35">
        <f t="shared" si="0"/>
        <v>15.768725361366622</v>
      </c>
      <c r="F27" s="34">
        <v>2</v>
      </c>
      <c r="G27" s="35">
        <f t="shared" si="1"/>
        <v>2.6281208935611038</v>
      </c>
      <c r="H27" s="34">
        <v>9</v>
      </c>
      <c r="I27" s="35">
        <f t="shared" si="2"/>
        <v>11.826544021024969</v>
      </c>
      <c r="J27" s="34"/>
      <c r="K27" s="35">
        <f t="shared" si="3"/>
        <v>0</v>
      </c>
      <c r="L27" s="34">
        <v>1</v>
      </c>
      <c r="M27" s="35">
        <f t="shared" si="4"/>
        <v>1.3140604467805519</v>
      </c>
      <c r="N27" s="34"/>
      <c r="O27" s="35">
        <f t="shared" si="5"/>
        <v>0</v>
      </c>
      <c r="P27" s="34"/>
      <c r="Q27" s="35">
        <f t="shared" si="6"/>
        <v>0</v>
      </c>
      <c r="R27" s="34"/>
      <c r="S27" s="35">
        <f t="shared" si="7"/>
        <v>0</v>
      </c>
      <c r="T27" s="34"/>
      <c r="U27" s="35">
        <f t="shared" si="8"/>
        <v>0</v>
      </c>
      <c r="V27" s="34"/>
      <c r="W27" s="35">
        <f t="shared" si="9"/>
        <v>0</v>
      </c>
      <c r="X27" s="34"/>
      <c r="Y27" s="35">
        <f t="shared" si="10"/>
        <v>0</v>
      </c>
      <c r="Z27" s="34">
        <v>12</v>
      </c>
      <c r="AA27" s="36">
        <f t="shared" si="11"/>
        <v>15.768725361366622</v>
      </c>
      <c r="AB27" s="1"/>
      <c r="AC27" s="1"/>
    </row>
    <row r="28" spans="1:29" ht="18" customHeight="1" x14ac:dyDescent="0.25">
      <c r="A28" s="1" t="s">
        <v>55</v>
      </c>
      <c r="B28" s="1">
        <v>863</v>
      </c>
      <c r="C28" s="33" t="s">
        <v>56</v>
      </c>
      <c r="D28" s="34">
        <v>11</v>
      </c>
      <c r="E28" s="35">
        <f t="shared" si="0"/>
        <v>12.746234067207416</v>
      </c>
      <c r="F28" s="34">
        <v>7</v>
      </c>
      <c r="G28" s="35">
        <f t="shared" si="1"/>
        <v>8.1112398609501728</v>
      </c>
      <c r="H28" s="34">
        <v>3</v>
      </c>
      <c r="I28" s="35">
        <f t="shared" si="2"/>
        <v>3.4762456546929315</v>
      </c>
      <c r="J28" s="34"/>
      <c r="K28" s="35">
        <f t="shared" si="3"/>
        <v>0</v>
      </c>
      <c r="L28" s="34">
        <v>1</v>
      </c>
      <c r="M28" s="35">
        <f t="shared" si="4"/>
        <v>1.1587485515643106</v>
      </c>
      <c r="N28" s="34"/>
      <c r="O28" s="35">
        <f t="shared" si="5"/>
        <v>0</v>
      </c>
      <c r="P28" s="34"/>
      <c r="Q28" s="35">
        <f t="shared" si="6"/>
        <v>0</v>
      </c>
      <c r="R28" s="34"/>
      <c r="S28" s="35">
        <f t="shared" si="7"/>
        <v>0</v>
      </c>
      <c r="T28" s="34"/>
      <c r="U28" s="35">
        <f t="shared" si="8"/>
        <v>0</v>
      </c>
      <c r="V28" s="34"/>
      <c r="W28" s="35">
        <f t="shared" si="9"/>
        <v>0</v>
      </c>
      <c r="X28" s="34"/>
      <c r="Y28" s="35">
        <f t="shared" si="10"/>
        <v>0</v>
      </c>
      <c r="Z28" s="34">
        <v>11</v>
      </c>
      <c r="AA28" s="36">
        <f t="shared" si="11"/>
        <v>12.746234067207416</v>
      </c>
      <c r="AB28" s="1"/>
      <c r="AC28" s="1"/>
    </row>
    <row r="29" spans="1:29" ht="18" customHeight="1" x14ac:dyDescent="0.25">
      <c r="A29" s="1" t="s">
        <v>57</v>
      </c>
      <c r="B29" s="1">
        <v>507</v>
      </c>
      <c r="C29" s="33" t="s">
        <v>58</v>
      </c>
      <c r="D29" s="34">
        <v>3</v>
      </c>
      <c r="E29" s="35">
        <f t="shared" si="0"/>
        <v>5.9171597633136095</v>
      </c>
      <c r="F29" s="34">
        <v>1</v>
      </c>
      <c r="G29" s="35">
        <f t="shared" si="1"/>
        <v>1.9723865877712032</v>
      </c>
      <c r="H29" s="34">
        <v>1</v>
      </c>
      <c r="I29" s="35">
        <f t="shared" si="2"/>
        <v>1.9723865877712032</v>
      </c>
      <c r="J29" s="34"/>
      <c r="K29" s="35">
        <f t="shared" si="3"/>
        <v>0</v>
      </c>
      <c r="L29" s="34"/>
      <c r="M29" s="35">
        <f t="shared" si="4"/>
        <v>0</v>
      </c>
      <c r="N29" s="34"/>
      <c r="O29" s="35">
        <f t="shared" si="5"/>
        <v>0</v>
      </c>
      <c r="P29" s="34"/>
      <c r="Q29" s="35">
        <f t="shared" si="6"/>
        <v>0</v>
      </c>
      <c r="R29" s="34"/>
      <c r="S29" s="35">
        <f t="shared" si="7"/>
        <v>0</v>
      </c>
      <c r="T29" s="34"/>
      <c r="U29" s="35">
        <f t="shared" si="8"/>
        <v>0</v>
      </c>
      <c r="V29" s="34"/>
      <c r="W29" s="35">
        <f t="shared" si="9"/>
        <v>0</v>
      </c>
      <c r="X29" s="34"/>
      <c r="Y29" s="35">
        <f t="shared" si="10"/>
        <v>0</v>
      </c>
      <c r="Z29" s="34">
        <v>3</v>
      </c>
      <c r="AA29" s="36">
        <f t="shared" si="11"/>
        <v>5.9171597633136095</v>
      </c>
      <c r="AB29" s="1"/>
      <c r="AC29" s="1"/>
    </row>
    <row r="30" spans="1:29" ht="18" customHeight="1" x14ac:dyDescent="0.25">
      <c r="A30" s="1" t="s">
        <v>59</v>
      </c>
      <c r="B30" s="1">
        <v>279</v>
      </c>
      <c r="C30" s="33" t="s">
        <v>60</v>
      </c>
      <c r="D30" s="34">
        <v>3</v>
      </c>
      <c r="E30" s="35">
        <f t="shared" si="0"/>
        <v>10.752688172043012</v>
      </c>
      <c r="F30" s="34">
        <v>1</v>
      </c>
      <c r="G30" s="35">
        <f t="shared" si="1"/>
        <v>3.5842293906810037</v>
      </c>
      <c r="H30" s="34">
        <v>1</v>
      </c>
      <c r="I30" s="35">
        <f t="shared" si="2"/>
        <v>3.5842293906810037</v>
      </c>
      <c r="J30" s="34"/>
      <c r="K30" s="35">
        <f t="shared" si="3"/>
        <v>0</v>
      </c>
      <c r="L30" s="34"/>
      <c r="M30" s="35">
        <f t="shared" si="4"/>
        <v>0</v>
      </c>
      <c r="N30" s="34"/>
      <c r="O30" s="35">
        <f t="shared" si="5"/>
        <v>0</v>
      </c>
      <c r="P30" s="34"/>
      <c r="Q30" s="35">
        <f t="shared" si="6"/>
        <v>0</v>
      </c>
      <c r="R30" s="34"/>
      <c r="S30" s="35">
        <f t="shared" si="7"/>
        <v>0</v>
      </c>
      <c r="T30" s="34"/>
      <c r="U30" s="35">
        <f t="shared" si="8"/>
        <v>0</v>
      </c>
      <c r="V30" s="34"/>
      <c r="W30" s="35">
        <f t="shared" si="9"/>
        <v>0</v>
      </c>
      <c r="X30" s="34"/>
      <c r="Y30" s="35">
        <f t="shared" si="10"/>
        <v>0</v>
      </c>
      <c r="Z30" s="34">
        <v>3</v>
      </c>
      <c r="AA30" s="36">
        <f t="shared" si="11"/>
        <v>10.752688172043012</v>
      </c>
      <c r="AB30" s="1"/>
      <c r="AC30" s="1"/>
    </row>
    <row r="31" spans="1:29" ht="18" customHeight="1" x14ac:dyDescent="0.25">
      <c r="A31" s="1" t="s">
        <v>61</v>
      </c>
      <c r="B31" s="1">
        <v>85</v>
      </c>
      <c r="C31" s="33" t="s">
        <v>62</v>
      </c>
      <c r="D31" s="34">
        <v>1</v>
      </c>
      <c r="E31" s="35">
        <f t="shared" si="0"/>
        <v>11.76470588235294</v>
      </c>
      <c r="F31" s="34"/>
      <c r="G31" s="35">
        <f t="shared" si="1"/>
        <v>0</v>
      </c>
      <c r="H31" s="34">
        <v>1</v>
      </c>
      <c r="I31" s="35">
        <f t="shared" si="2"/>
        <v>11.76470588235294</v>
      </c>
      <c r="J31" s="34"/>
      <c r="K31" s="35">
        <f t="shared" si="3"/>
        <v>0</v>
      </c>
      <c r="L31" s="34"/>
      <c r="M31" s="35">
        <f t="shared" si="4"/>
        <v>0</v>
      </c>
      <c r="N31" s="34"/>
      <c r="O31" s="35">
        <f t="shared" si="5"/>
        <v>0</v>
      </c>
      <c r="P31" s="34"/>
      <c r="Q31" s="35">
        <f t="shared" si="6"/>
        <v>0</v>
      </c>
      <c r="R31" s="34"/>
      <c r="S31" s="35">
        <f t="shared" si="7"/>
        <v>0</v>
      </c>
      <c r="T31" s="34"/>
      <c r="U31" s="35">
        <f t="shared" si="8"/>
        <v>0</v>
      </c>
      <c r="V31" s="34"/>
      <c r="W31" s="35">
        <f t="shared" si="9"/>
        <v>0</v>
      </c>
      <c r="X31" s="34"/>
      <c r="Y31" s="35">
        <f t="shared" si="10"/>
        <v>0</v>
      </c>
      <c r="Z31" s="34">
        <v>1</v>
      </c>
      <c r="AA31" s="36">
        <f t="shared" si="11"/>
        <v>11.76470588235294</v>
      </c>
      <c r="AB31" s="1"/>
      <c r="AC31" s="1"/>
    </row>
    <row r="32" spans="1:29" ht="18" customHeight="1" thickBot="1" x14ac:dyDescent="0.3">
      <c r="A32" s="1" t="s">
        <v>63</v>
      </c>
      <c r="B32" s="1">
        <v>1610</v>
      </c>
      <c r="C32" s="37" t="s">
        <v>64</v>
      </c>
      <c r="D32" s="38">
        <v>12</v>
      </c>
      <c r="E32" s="39">
        <f t="shared" si="0"/>
        <v>7.4534161490683228</v>
      </c>
      <c r="F32" s="38">
        <v>7</v>
      </c>
      <c r="G32" s="39">
        <f t="shared" si="1"/>
        <v>4.3478260869565215</v>
      </c>
      <c r="H32" s="38">
        <v>3</v>
      </c>
      <c r="I32" s="39">
        <f t="shared" si="2"/>
        <v>1.8633540372670807</v>
      </c>
      <c r="J32" s="38"/>
      <c r="K32" s="39">
        <f t="shared" si="3"/>
        <v>0</v>
      </c>
      <c r="L32" s="38"/>
      <c r="M32" s="39">
        <f t="shared" si="4"/>
        <v>0</v>
      </c>
      <c r="N32" s="38"/>
      <c r="O32" s="39">
        <f t="shared" si="5"/>
        <v>0</v>
      </c>
      <c r="P32" s="38"/>
      <c r="Q32" s="39">
        <f t="shared" si="6"/>
        <v>0</v>
      </c>
      <c r="R32" s="38"/>
      <c r="S32" s="39">
        <f t="shared" si="7"/>
        <v>0</v>
      </c>
      <c r="T32" s="38"/>
      <c r="U32" s="39">
        <f t="shared" si="8"/>
        <v>0</v>
      </c>
      <c r="V32" s="38"/>
      <c r="W32" s="39">
        <f t="shared" si="9"/>
        <v>0</v>
      </c>
      <c r="X32" s="38"/>
      <c r="Y32" s="39">
        <f t="shared" si="10"/>
        <v>0</v>
      </c>
      <c r="Z32" s="38">
        <v>12</v>
      </c>
      <c r="AA32" s="40">
        <f t="shared" si="11"/>
        <v>7.4534161490683228</v>
      </c>
      <c r="AB32" s="1"/>
      <c r="AC32" s="1"/>
    </row>
    <row r="33" spans="1:52" ht="19.5" customHeight="1" x14ac:dyDescent="0.25">
      <c r="C33" s="41" t="s">
        <v>65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1"/>
      <c r="AC33" s="1"/>
    </row>
    <row r="34" spans="1:52" ht="19.5" customHeight="1" thickBot="1" x14ac:dyDescent="0.3">
      <c r="C34" s="42" t="s">
        <v>66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1"/>
      <c r="AC34" s="1"/>
    </row>
    <row r="35" spans="1:52" ht="19.5" customHeight="1" x14ac:dyDescent="0.25">
      <c r="C35" s="43" t="s">
        <v>2</v>
      </c>
      <c r="D35" s="9" t="s">
        <v>3</v>
      </c>
      <c r="E35" s="9"/>
      <c r="F35" s="6" t="s">
        <v>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1"/>
      <c r="AC35" s="1"/>
    </row>
    <row r="36" spans="1:52" ht="34.5" customHeight="1" x14ac:dyDescent="0.25">
      <c r="C36" s="43"/>
      <c r="D36" s="9"/>
      <c r="E36" s="9"/>
      <c r="F36" s="12" t="s">
        <v>5</v>
      </c>
      <c r="G36" s="12"/>
      <c r="H36" s="44" t="s">
        <v>6</v>
      </c>
      <c r="I36" s="44"/>
      <c r="J36" s="9" t="s">
        <v>7</v>
      </c>
      <c r="K36" s="9"/>
      <c r="L36" s="12" t="s">
        <v>8</v>
      </c>
      <c r="M36" s="12"/>
      <c r="N36" s="12" t="s">
        <v>9</v>
      </c>
      <c r="O36" s="12"/>
      <c r="P36" s="12" t="s">
        <v>10</v>
      </c>
      <c r="Q36" s="12"/>
      <c r="R36" s="45" t="s">
        <v>11</v>
      </c>
      <c r="S36" s="46"/>
      <c r="T36" s="47" t="s">
        <v>12</v>
      </c>
      <c r="U36" s="47"/>
      <c r="V36" s="12" t="s">
        <v>13</v>
      </c>
      <c r="W36" s="12"/>
      <c r="X36" s="12" t="s">
        <v>14</v>
      </c>
      <c r="Y36" s="12"/>
      <c r="Z36" s="12" t="s">
        <v>15</v>
      </c>
      <c r="AA36" s="13"/>
      <c r="AB36" s="1"/>
      <c r="AC36" s="1"/>
    </row>
    <row r="37" spans="1:52" ht="36.75" customHeight="1" x14ac:dyDescent="0.25">
      <c r="C37" s="43"/>
      <c r="D37" s="14"/>
      <c r="E37" s="14"/>
      <c r="F37" s="17"/>
      <c r="G37" s="17"/>
      <c r="H37" s="48"/>
      <c r="I37" s="48"/>
      <c r="J37" s="14"/>
      <c r="K37" s="14"/>
      <c r="L37" s="17"/>
      <c r="M37" s="17"/>
      <c r="N37" s="17"/>
      <c r="O37" s="17"/>
      <c r="P37" s="17"/>
      <c r="Q37" s="17"/>
      <c r="R37" s="18"/>
      <c r="S37" s="49"/>
      <c r="T37" s="17"/>
      <c r="U37" s="17"/>
      <c r="V37" s="17"/>
      <c r="W37" s="17"/>
      <c r="X37" s="17"/>
      <c r="Y37" s="17"/>
      <c r="Z37" s="17"/>
      <c r="AA37" s="18"/>
      <c r="AB37" s="1"/>
      <c r="AC37" s="1"/>
    </row>
    <row r="38" spans="1:52" ht="19.5" customHeight="1" thickBot="1" x14ac:dyDescent="0.3">
      <c r="C38" s="50"/>
      <c r="D38" s="20" t="s">
        <v>16</v>
      </c>
      <c r="E38" s="21" t="s">
        <v>17</v>
      </c>
      <c r="F38" s="22" t="s">
        <v>16</v>
      </c>
      <c r="G38" s="22" t="s">
        <v>17</v>
      </c>
      <c r="H38" s="20" t="s">
        <v>16</v>
      </c>
      <c r="I38" s="20" t="s">
        <v>17</v>
      </c>
      <c r="J38" s="20" t="s">
        <v>16</v>
      </c>
      <c r="K38" s="20" t="s">
        <v>17</v>
      </c>
      <c r="L38" s="20" t="s">
        <v>16</v>
      </c>
      <c r="M38" s="20" t="s">
        <v>17</v>
      </c>
      <c r="N38" s="20" t="s">
        <v>16</v>
      </c>
      <c r="O38" s="20" t="s">
        <v>17</v>
      </c>
      <c r="P38" s="20" t="s">
        <v>16</v>
      </c>
      <c r="Q38" s="20" t="s">
        <v>17</v>
      </c>
      <c r="R38" s="20" t="s">
        <v>16</v>
      </c>
      <c r="S38" s="20" t="s">
        <v>17</v>
      </c>
      <c r="T38" s="20" t="s">
        <v>16</v>
      </c>
      <c r="U38" s="20" t="s">
        <v>17</v>
      </c>
      <c r="V38" s="20" t="s">
        <v>16</v>
      </c>
      <c r="W38" s="20" t="s">
        <v>17</v>
      </c>
      <c r="X38" s="20" t="s">
        <v>16</v>
      </c>
      <c r="Y38" s="20" t="s">
        <v>17</v>
      </c>
      <c r="Z38" s="20" t="s">
        <v>16</v>
      </c>
      <c r="AA38" s="23" t="s">
        <v>17</v>
      </c>
      <c r="AB38" s="1"/>
      <c r="AC38" s="1"/>
    </row>
    <row r="39" spans="1:52" s="24" customFormat="1" ht="18" customHeight="1" x14ac:dyDescent="0.2">
      <c r="A39" s="24" t="s">
        <v>67</v>
      </c>
      <c r="B39" s="24">
        <v>4946</v>
      </c>
      <c r="C39" s="25" t="s">
        <v>67</v>
      </c>
      <c r="D39" s="26">
        <v>59</v>
      </c>
      <c r="E39" s="27">
        <f t="shared" ref="E39:E70" si="12">D39/B39*1000</f>
        <v>11.928831378892033</v>
      </c>
      <c r="F39" s="26">
        <v>30</v>
      </c>
      <c r="G39" s="31">
        <f t="shared" ref="G39:G70" si="13">F39/B39*1000</f>
        <v>6.0655074807925597</v>
      </c>
      <c r="H39" s="26">
        <v>14</v>
      </c>
      <c r="I39" s="31">
        <f t="shared" ref="I39:I70" si="14">H39/B39*1000</f>
        <v>2.8305701577031943</v>
      </c>
      <c r="J39" s="26"/>
      <c r="K39" s="31">
        <f t="shared" ref="K39:K70" si="15">J39/B39*1000</f>
        <v>0</v>
      </c>
      <c r="L39" s="26">
        <v>4</v>
      </c>
      <c r="M39" s="31">
        <f t="shared" ref="M39:M70" si="16">L39/B39*1000</f>
        <v>0.80873433077234125</v>
      </c>
      <c r="N39" s="26">
        <v>1</v>
      </c>
      <c r="O39" s="31">
        <f t="shared" ref="O39:O70" si="17">N39/B39*1000</f>
        <v>0.20218358269308531</v>
      </c>
      <c r="P39" s="26">
        <v>0</v>
      </c>
      <c r="Q39" s="31">
        <f t="shared" ref="Q39:Q70" si="18">P39/B39*1000</f>
        <v>0</v>
      </c>
      <c r="R39" s="26">
        <v>1</v>
      </c>
      <c r="S39" s="31">
        <f t="shared" ref="S39:S70" si="19">R39/B39*1000</f>
        <v>0.20218358269308531</v>
      </c>
      <c r="T39" s="26">
        <v>0</v>
      </c>
      <c r="U39" s="31">
        <f t="shared" ref="U39:U70" si="20">T39/B39*1000</f>
        <v>0</v>
      </c>
      <c r="V39" s="26">
        <v>0</v>
      </c>
      <c r="W39" s="31">
        <f t="shared" ref="W39:W70" si="21">V39/B39*1000</f>
        <v>0</v>
      </c>
      <c r="X39" s="26">
        <v>0</v>
      </c>
      <c r="Y39" s="31">
        <f t="shared" ref="Y39:Y70" si="22">X39/B39*1000</f>
        <v>0</v>
      </c>
      <c r="Z39" s="26">
        <v>59</v>
      </c>
      <c r="AA39" s="32">
        <f t="shared" ref="AA39:AA70" si="23">Z39/B39*1000</f>
        <v>11.928831378892033</v>
      </c>
      <c r="AZ39" s="51"/>
    </row>
    <row r="40" spans="1:52" ht="18" customHeight="1" x14ac:dyDescent="0.25">
      <c r="A40" s="1" t="s">
        <v>68</v>
      </c>
      <c r="B40" s="1">
        <v>191</v>
      </c>
      <c r="C40" s="33" t="s">
        <v>69</v>
      </c>
      <c r="D40" s="34">
        <v>1</v>
      </c>
      <c r="E40" s="35">
        <f t="shared" si="12"/>
        <v>5.2356020942408383</v>
      </c>
      <c r="F40" s="34"/>
      <c r="G40" s="35">
        <f t="shared" si="13"/>
        <v>0</v>
      </c>
      <c r="H40" s="34">
        <v>1</v>
      </c>
      <c r="I40" s="35">
        <f t="shared" si="14"/>
        <v>5.2356020942408383</v>
      </c>
      <c r="J40" s="34"/>
      <c r="K40" s="35">
        <f t="shared" si="15"/>
        <v>0</v>
      </c>
      <c r="L40" s="34"/>
      <c r="M40" s="35">
        <f t="shared" si="16"/>
        <v>0</v>
      </c>
      <c r="N40" s="34"/>
      <c r="O40" s="35">
        <f t="shared" si="17"/>
        <v>0</v>
      </c>
      <c r="P40" s="34"/>
      <c r="Q40" s="35">
        <f t="shared" si="18"/>
        <v>0</v>
      </c>
      <c r="R40" s="34"/>
      <c r="S40" s="35">
        <f t="shared" si="19"/>
        <v>0</v>
      </c>
      <c r="T40" s="34"/>
      <c r="U40" s="35">
        <f t="shared" si="20"/>
        <v>0</v>
      </c>
      <c r="V40" s="34"/>
      <c r="W40" s="35">
        <f t="shared" si="21"/>
        <v>0</v>
      </c>
      <c r="X40" s="34"/>
      <c r="Y40" s="35">
        <f t="shared" si="22"/>
        <v>0</v>
      </c>
      <c r="Z40" s="34">
        <v>1</v>
      </c>
      <c r="AA40" s="36">
        <f t="shared" si="23"/>
        <v>5.2356020942408383</v>
      </c>
      <c r="AB40" s="1"/>
      <c r="AC40" s="1"/>
      <c r="AZ40" s="8"/>
    </row>
    <row r="41" spans="1:52" ht="18" customHeight="1" x14ac:dyDescent="0.25">
      <c r="A41" s="1" t="s">
        <v>67</v>
      </c>
      <c r="B41" s="1">
        <v>4156</v>
      </c>
      <c r="C41" s="33" t="s">
        <v>70</v>
      </c>
      <c r="D41" s="34">
        <v>52</v>
      </c>
      <c r="E41" s="35">
        <f t="shared" si="12"/>
        <v>12.512030798845043</v>
      </c>
      <c r="F41" s="34">
        <v>30</v>
      </c>
      <c r="G41" s="35">
        <f t="shared" si="13"/>
        <v>7.2184793070259863</v>
      </c>
      <c r="H41" s="34">
        <v>11</v>
      </c>
      <c r="I41" s="35">
        <f t="shared" si="14"/>
        <v>2.6467757459095282</v>
      </c>
      <c r="J41" s="34"/>
      <c r="K41" s="35">
        <f t="shared" si="15"/>
        <v>0</v>
      </c>
      <c r="L41" s="34">
        <v>3</v>
      </c>
      <c r="M41" s="35">
        <f t="shared" si="16"/>
        <v>0.72184793070259856</v>
      </c>
      <c r="N41" s="34"/>
      <c r="O41" s="35">
        <f t="shared" si="17"/>
        <v>0</v>
      </c>
      <c r="P41" s="34"/>
      <c r="Q41" s="35">
        <f t="shared" si="18"/>
        <v>0</v>
      </c>
      <c r="R41" s="34">
        <v>1</v>
      </c>
      <c r="S41" s="35">
        <f t="shared" si="19"/>
        <v>0.24061597690086622</v>
      </c>
      <c r="T41" s="34"/>
      <c r="U41" s="35">
        <f t="shared" si="20"/>
        <v>0</v>
      </c>
      <c r="V41" s="34"/>
      <c r="W41" s="35">
        <f t="shared" si="21"/>
        <v>0</v>
      </c>
      <c r="X41" s="34"/>
      <c r="Y41" s="35">
        <f t="shared" si="22"/>
        <v>0</v>
      </c>
      <c r="Z41" s="34">
        <v>52</v>
      </c>
      <c r="AA41" s="36">
        <f t="shared" si="23"/>
        <v>12.512030798845043</v>
      </c>
      <c r="AB41" s="1"/>
      <c r="AC41" s="1"/>
      <c r="AZ41" s="8"/>
    </row>
    <row r="42" spans="1:52" ht="18" customHeight="1" x14ac:dyDescent="0.25">
      <c r="A42" s="1" t="s">
        <v>71</v>
      </c>
      <c r="B42" s="1">
        <v>254</v>
      </c>
      <c r="C42" s="33" t="s">
        <v>72</v>
      </c>
      <c r="D42" s="34">
        <v>4</v>
      </c>
      <c r="E42" s="35">
        <f t="shared" si="12"/>
        <v>15.748031496062993</v>
      </c>
      <c r="F42" s="34"/>
      <c r="G42" s="35">
        <f t="shared" si="13"/>
        <v>0</v>
      </c>
      <c r="H42" s="34">
        <v>1</v>
      </c>
      <c r="I42" s="35">
        <f t="shared" si="14"/>
        <v>3.9370078740157481</v>
      </c>
      <c r="J42" s="34"/>
      <c r="K42" s="35">
        <f t="shared" si="15"/>
        <v>0</v>
      </c>
      <c r="L42" s="34">
        <v>1</v>
      </c>
      <c r="M42" s="35">
        <f t="shared" si="16"/>
        <v>3.9370078740157481</v>
      </c>
      <c r="N42" s="34">
        <v>1</v>
      </c>
      <c r="O42" s="35">
        <f t="shared" si="17"/>
        <v>3.9370078740157481</v>
      </c>
      <c r="P42" s="34"/>
      <c r="Q42" s="35">
        <f t="shared" si="18"/>
        <v>0</v>
      </c>
      <c r="R42" s="34"/>
      <c r="S42" s="35">
        <f t="shared" si="19"/>
        <v>0</v>
      </c>
      <c r="T42" s="34"/>
      <c r="U42" s="35">
        <f t="shared" si="20"/>
        <v>0</v>
      </c>
      <c r="V42" s="34"/>
      <c r="W42" s="35">
        <f t="shared" si="21"/>
        <v>0</v>
      </c>
      <c r="X42" s="34"/>
      <c r="Y42" s="35">
        <f t="shared" si="22"/>
        <v>0</v>
      </c>
      <c r="Z42" s="34">
        <v>4</v>
      </c>
      <c r="AA42" s="36">
        <f t="shared" si="23"/>
        <v>15.748031496062993</v>
      </c>
      <c r="AB42" s="1"/>
      <c r="AC42" s="1"/>
      <c r="AZ42" s="8"/>
    </row>
    <row r="43" spans="1:52" ht="18" customHeight="1" x14ac:dyDescent="0.25">
      <c r="A43" s="1" t="s">
        <v>73</v>
      </c>
      <c r="B43" s="1">
        <v>93</v>
      </c>
      <c r="C43" s="33" t="s">
        <v>74</v>
      </c>
      <c r="D43" s="34">
        <v>1</v>
      </c>
      <c r="E43" s="35">
        <f t="shared" si="12"/>
        <v>10.752688172043012</v>
      </c>
      <c r="F43" s="34"/>
      <c r="G43" s="35">
        <f t="shared" si="13"/>
        <v>0</v>
      </c>
      <c r="H43" s="34"/>
      <c r="I43" s="35">
        <f t="shared" si="14"/>
        <v>0</v>
      </c>
      <c r="J43" s="34"/>
      <c r="K43" s="35">
        <f t="shared" si="15"/>
        <v>0</v>
      </c>
      <c r="L43" s="34"/>
      <c r="M43" s="35">
        <f t="shared" si="16"/>
        <v>0</v>
      </c>
      <c r="N43" s="34"/>
      <c r="O43" s="35">
        <f t="shared" si="17"/>
        <v>0</v>
      </c>
      <c r="P43" s="34"/>
      <c r="Q43" s="35">
        <f t="shared" si="18"/>
        <v>0</v>
      </c>
      <c r="R43" s="34"/>
      <c r="S43" s="35">
        <f t="shared" si="19"/>
        <v>0</v>
      </c>
      <c r="T43" s="34"/>
      <c r="U43" s="35">
        <f t="shared" si="20"/>
        <v>0</v>
      </c>
      <c r="V43" s="34"/>
      <c r="W43" s="35">
        <f t="shared" si="21"/>
        <v>0</v>
      </c>
      <c r="X43" s="34"/>
      <c r="Y43" s="35">
        <f t="shared" si="22"/>
        <v>0</v>
      </c>
      <c r="Z43" s="34">
        <v>1</v>
      </c>
      <c r="AA43" s="36">
        <f t="shared" si="23"/>
        <v>10.752688172043012</v>
      </c>
      <c r="AB43" s="1"/>
      <c r="AC43" s="1"/>
      <c r="AZ43" s="8"/>
    </row>
    <row r="44" spans="1:52" ht="18" customHeight="1" x14ac:dyDescent="0.25">
      <c r="A44" s="1" t="s">
        <v>75</v>
      </c>
      <c r="B44" s="1">
        <v>82</v>
      </c>
      <c r="C44" s="33" t="s">
        <v>76</v>
      </c>
      <c r="D44" s="34">
        <v>1</v>
      </c>
      <c r="E44" s="35">
        <f t="shared" si="12"/>
        <v>12.195121951219512</v>
      </c>
      <c r="F44" s="34"/>
      <c r="G44" s="35">
        <f t="shared" si="13"/>
        <v>0</v>
      </c>
      <c r="H44" s="34">
        <v>1</v>
      </c>
      <c r="I44" s="35">
        <f t="shared" si="14"/>
        <v>12.195121951219512</v>
      </c>
      <c r="J44" s="34"/>
      <c r="K44" s="35">
        <f t="shared" si="15"/>
        <v>0</v>
      </c>
      <c r="L44" s="34"/>
      <c r="M44" s="35">
        <f t="shared" si="16"/>
        <v>0</v>
      </c>
      <c r="N44" s="34"/>
      <c r="O44" s="35">
        <f t="shared" si="17"/>
        <v>0</v>
      </c>
      <c r="P44" s="34"/>
      <c r="Q44" s="35">
        <f t="shared" si="18"/>
        <v>0</v>
      </c>
      <c r="R44" s="34"/>
      <c r="S44" s="35">
        <f t="shared" si="19"/>
        <v>0</v>
      </c>
      <c r="T44" s="34"/>
      <c r="U44" s="35">
        <f t="shared" si="20"/>
        <v>0</v>
      </c>
      <c r="V44" s="34"/>
      <c r="W44" s="35">
        <f t="shared" si="21"/>
        <v>0</v>
      </c>
      <c r="X44" s="34"/>
      <c r="Y44" s="35">
        <f t="shared" si="22"/>
        <v>0</v>
      </c>
      <c r="Z44" s="34">
        <v>1</v>
      </c>
      <c r="AA44" s="36">
        <f t="shared" si="23"/>
        <v>12.195121951219512</v>
      </c>
      <c r="AB44" s="1"/>
      <c r="AC44" s="1"/>
      <c r="AZ44" s="8"/>
    </row>
    <row r="45" spans="1:52" s="24" customFormat="1" ht="18" customHeight="1" x14ac:dyDescent="0.2">
      <c r="A45" s="24" t="s">
        <v>77</v>
      </c>
      <c r="B45" s="24">
        <v>1087</v>
      </c>
      <c r="C45" s="29" t="s">
        <v>78</v>
      </c>
      <c r="D45" s="30">
        <v>21</v>
      </c>
      <c r="E45" s="31">
        <f t="shared" si="12"/>
        <v>19.319227230910766</v>
      </c>
      <c r="F45" s="30">
        <v>9</v>
      </c>
      <c r="G45" s="31">
        <f t="shared" si="13"/>
        <v>8.2796688132474703</v>
      </c>
      <c r="H45" s="30">
        <v>3</v>
      </c>
      <c r="I45" s="31">
        <f t="shared" si="14"/>
        <v>2.7598896044158234</v>
      </c>
      <c r="J45" s="30">
        <v>1</v>
      </c>
      <c r="K45" s="31">
        <f t="shared" si="15"/>
        <v>0.91996320147194111</v>
      </c>
      <c r="L45" s="30">
        <v>1</v>
      </c>
      <c r="M45" s="31">
        <f t="shared" si="16"/>
        <v>0.91996320147194111</v>
      </c>
      <c r="N45" s="30">
        <v>0</v>
      </c>
      <c r="O45" s="31">
        <f t="shared" si="17"/>
        <v>0</v>
      </c>
      <c r="P45" s="30">
        <v>2</v>
      </c>
      <c r="Q45" s="31">
        <f t="shared" si="18"/>
        <v>1.8399264029438822</v>
      </c>
      <c r="R45" s="30">
        <v>1</v>
      </c>
      <c r="S45" s="31">
        <f t="shared" si="19"/>
        <v>0.91996320147194111</v>
      </c>
      <c r="T45" s="30">
        <v>0</v>
      </c>
      <c r="U45" s="31">
        <f t="shared" si="20"/>
        <v>0</v>
      </c>
      <c r="V45" s="30">
        <v>0</v>
      </c>
      <c r="W45" s="31">
        <f t="shared" si="21"/>
        <v>0</v>
      </c>
      <c r="X45" s="30">
        <v>0</v>
      </c>
      <c r="Y45" s="31">
        <f t="shared" si="22"/>
        <v>0</v>
      </c>
      <c r="Z45" s="30">
        <v>21</v>
      </c>
      <c r="AA45" s="32">
        <f t="shared" si="23"/>
        <v>19.319227230910766</v>
      </c>
      <c r="AZ45" s="51"/>
    </row>
    <row r="46" spans="1:52" ht="18" customHeight="1" x14ac:dyDescent="0.25">
      <c r="A46" s="1" t="s">
        <v>79</v>
      </c>
      <c r="B46" s="1">
        <v>238</v>
      </c>
      <c r="C46" s="33" t="s">
        <v>80</v>
      </c>
      <c r="D46" s="34">
        <v>3</v>
      </c>
      <c r="E46" s="35">
        <f t="shared" si="12"/>
        <v>12.605042016806722</v>
      </c>
      <c r="F46" s="34">
        <v>1</v>
      </c>
      <c r="G46" s="35">
        <f t="shared" si="13"/>
        <v>4.2016806722689077</v>
      </c>
      <c r="H46" s="34">
        <v>1</v>
      </c>
      <c r="I46" s="35">
        <f t="shared" si="14"/>
        <v>4.2016806722689077</v>
      </c>
      <c r="J46" s="34">
        <v>1</v>
      </c>
      <c r="K46" s="35">
        <f t="shared" si="15"/>
        <v>4.2016806722689077</v>
      </c>
      <c r="L46" s="34"/>
      <c r="M46" s="35">
        <f t="shared" si="16"/>
        <v>0</v>
      </c>
      <c r="N46" s="34"/>
      <c r="O46" s="35">
        <f t="shared" si="17"/>
        <v>0</v>
      </c>
      <c r="P46" s="34"/>
      <c r="Q46" s="35">
        <f t="shared" si="18"/>
        <v>0</v>
      </c>
      <c r="R46" s="34"/>
      <c r="S46" s="35">
        <f t="shared" si="19"/>
        <v>0</v>
      </c>
      <c r="T46" s="34"/>
      <c r="U46" s="35">
        <f t="shared" si="20"/>
        <v>0</v>
      </c>
      <c r="V46" s="34"/>
      <c r="W46" s="35">
        <f t="shared" si="21"/>
        <v>0</v>
      </c>
      <c r="X46" s="34"/>
      <c r="Y46" s="35">
        <f t="shared" si="22"/>
        <v>0</v>
      </c>
      <c r="Z46" s="34">
        <v>3</v>
      </c>
      <c r="AA46" s="36">
        <f t="shared" si="23"/>
        <v>12.605042016806722</v>
      </c>
      <c r="AB46" s="1"/>
      <c r="AC46" s="1"/>
      <c r="AZ46" s="8"/>
    </row>
    <row r="47" spans="1:52" ht="18" customHeight="1" x14ac:dyDescent="0.25">
      <c r="A47" s="1" t="s">
        <v>81</v>
      </c>
      <c r="B47" s="1">
        <v>253</v>
      </c>
      <c r="C47" s="33" t="s">
        <v>82</v>
      </c>
      <c r="D47" s="34">
        <v>7</v>
      </c>
      <c r="E47" s="35">
        <f t="shared" si="12"/>
        <v>27.66798418972332</v>
      </c>
      <c r="F47" s="34">
        <v>2</v>
      </c>
      <c r="G47" s="35">
        <f t="shared" si="13"/>
        <v>7.9051383399209483</v>
      </c>
      <c r="H47" s="34">
        <v>2</v>
      </c>
      <c r="I47" s="35">
        <f t="shared" si="14"/>
        <v>7.9051383399209483</v>
      </c>
      <c r="J47" s="34"/>
      <c r="K47" s="35">
        <f t="shared" si="15"/>
        <v>0</v>
      </c>
      <c r="L47" s="34">
        <v>1</v>
      </c>
      <c r="M47" s="35">
        <f t="shared" si="16"/>
        <v>3.9525691699604741</v>
      </c>
      <c r="N47" s="34"/>
      <c r="O47" s="35">
        <f t="shared" si="17"/>
        <v>0</v>
      </c>
      <c r="P47" s="34">
        <v>1</v>
      </c>
      <c r="Q47" s="35">
        <f t="shared" si="18"/>
        <v>3.9525691699604741</v>
      </c>
      <c r="R47" s="34">
        <v>1</v>
      </c>
      <c r="S47" s="35">
        <f t="shared" si="19"/>
        <v>3.9525691699604741</v>
      </c>
      <c r="T47" s="34"/>
      <c r="U47" s="35">
        <f t="shared" si="20"/>
        <v>0</v>
      </c>
      <c r="V47" s="34"/>
      <c r="W47" s="35">
        <f t="shared" si="21"/>
        <v>0</v>
      </c>
      <c r="X47" s="34"/>
      <c r="Y47" s="35">
        <f t="shared" si="22"/>
        <v>0</v>
      </c>
      <c r="Z47" s="34">
        <v>7</v>
      </c>
      <c r="AA47" s="36">
        <f t="shared" si="23"/>
        <v>27.66798418972332</v>
      </c>
      <c r="AB47" s="1"/>
      <c r="AC47" s="1"/>
      <c r="AZ47" s="8"/>
    </row>
    <row r="48" spans="1:52" ht="18" customHeight="1" x14ac:dyDescent="0.25">
      <c r="A48" s="1" t="s">
        <v>83</v>
      </c>
      <c r="B48" s="1">
        <v>475</v>
      </c>
      <c r="C48" s="33" t="s">
        <v>84</v>
      </c>
      <c r="D48" s="34">
        <v>5</v>
      </c>
      <c r="E48" s="35">
        <f t="shared" si="12"/>
        <v>10.526315789473683</v>
      </c>
      <c r="F48" s="34">
        <v>2</v>
      </c>
      <c r="G48" s="35">
        <f t="shared" si="13"/>
        <v>4.2105263157894735</v>
      </c>
      <c r="H48" s="34"/>
      <c r="I48" s="35">
        <f t="shared" si="14"/>
        <v>0</v>
      </c>
      <c r="J48" s="34"/>
      <c r="K48" s="35">
        <f t="shared" si="15"/>
        <v>0</v>
      </c>
      <c r="L48" s="34"/>
      <c r="M48" s="35">
        <f t="shared" si="16"/>
        <v>0</v>
      </c>
      <c r="N48" s="34"/>
      <c r="O48" s="35">
        <f t="shared" si="17"/>
        <v>0</v>
      </c>
      <c r="P48" s="34"/>
      <c r="Q48" s="35">
        <f t="shared" si="18"/>
        <v>0</v>
      </c>
      <c r="R48" s="34"/>
      <c r="S48" s="35">
        <f t="shared" si="19"/>
        <v>0</v>
      </c>
      <c r="T48" s="34"/>
      <c r="U48" s="35">
        <f t="shared" si="20"/>
        <v>0</v>
      </c>
      <c r="V48" s="34"/>
      <c r="W48" s="35">
        <f t="shared" si="21"/>
        <v>0</v>
      </c>
      <c r="X48" s="34"/>
      <c r="Y48" s="35">
        <f t="shared" si="22"/>
        <v>0</v>
      </c>
      <c r="Z48" s="34">
        <v>5</v>
      </c>
      <c r="AA48" s="36">
        <f t="shared" si="23"/>
        <v>10.526315789473683</v>
      </c>
      <c r="AB48" s="1"/>
      <c r="AC48" s="1"/>
      <c r="AZ48" s="8"/>
    </row>
    <row r="49" spans="1:52" ht="18" customHeight="1" x14ac:dyDescent="0.25">
      <c r="A49" s="1" t="s">
        <v>85</v>
      </c>
      <c r="B49" s="1">
        <v>60</v>
      </c>
      <c r="C49" s="33" t="s">
        <v>86</v>
      </c>
      <c r="D49" s="34">
        <v>1</v>
      </c>
      <c r="E49" s="35">
        <f t="shared" si="12"/>
        <v>16.666666666666668</v>
      </c>
      <c r="F49" s="34">
        <v>1</v>
      </c>
      <c r="G49" s="35">
        <f t="shared" si="13"/>
        <v>16.666666666666668</v>
      </c>
      <c r="H49" s="34"/>
      <c r="I49" s="35">
        <f t="shared" si="14"/>
        <v>0</v>
      </c>
      <c r="J49" s="34"/>
      <c r="K49" s="35">
        <f t="shared" si="15"/>
        <v>0</v>
      </c>
      <c r="L49" s="34"/>
      <c r="M49" s="35">
        <f t="shared" si="16"/>
        <v>0</v>
      </c>
      <c r="N49" s="34"/>
      <c r="O49" s="35">
        <f t="shared" si="17"/>
        <v>0</v>
      </c>
      <c r="P49" s="34"/>
      <c r="Q49" s="35">
        <f t="shared" si="18"/>
        <v>0</v>
      </c>
      <c r="R49" s="34"/>
      <c r="S49" s="35">
        <f t="shared" si="19"/>
        <v>0</v>
      </c>
      <c r="T49" s="34"/>
      <c r="U49" s="35">
        <f t="shared" si="20"/>
        <v>0</v>
      </c>
      <c r="V49" s="34"/>
      <c r="W49" s="35">
        <f t="shared" si="21"/>
        <v>0</v>
      </c>
      <c r="X49" s="34"/>
      <c r="Y49" s="35">
        <f t="shared" si="22"/>
        <v>0</v>
      </c>
      <c r="Z49" s="34">
        <v>1</v>
      </c>
      <c r="AA49" s="36">
        <f t="shared" si="23"/>
        <v>16.666666666666668</v>
      </c>
      <c r="AB49" s="1"/>
      <c r="AC49" s="1"/>
      <c r="AZ49" s="8"/>
    </row>
    <row r="50" spans="1:52" ht="18" customHeight="1" x14ac:dyDescent="0.25">
      <c r="A50" s="1" t="s">
        <v>87</v>
      </c>
      <c r="B50" s="1">
        <v>359</v>
      </c>
      <c r="C50" s="33" t="s">
        <v>88</v>
      </c>
      <c r="D50" s="34">
        <v>5</v>
      </c>
      <c r="E50" s="35">
        <f t="shared" si="12"/>
        <v>13.927576601671309</v>
      </c>
      <c r="F50" s="34">
        <v>3</v>
      </c>
      <c r="G50" s="35">
        <f t="shared" si="13"/>
        <v>8.3565459610027855</v>
      </c>
      <c r="H50" s="34"/>
      <c r="I50" s="35">
        <f t="shared" si="14"/>
        <v>0</v>
      </c>
      <c r="J50" s="34"/>
      <c r="K50" s="35">
        <f t="shared" si="15"/>
        <v>0</v>
      </c>
      <c r="L50" s="34"/>
      <c r="M50" s="35">
        <f t="shared" si="16"/>
        <v>0</v>
      </c>
      <c r="N50" s="34"/>
      <c r="O50" s="35">
        <f t="shared" si="17"/>
        <v>0</v>
      </c>
      <c r="P50" s="34">
        <v>1</v>
      </c>
      <c r="Q50" s="35">
        <f t="shared" si="18"/>
        <v>2.785515320334262</v>
      </c>
      <c r="R50" s="34"/>
      <c r="S50" s="35">
        <f t="shared" si="19"/>
        <v>0</v>
      </c>
      <c r="T50" s="34"/>
      <c r="U50" s="35">
        <f t="shared" si="20"/>
        <v>0</v>
      </c>
      <c r="V50" s="34"/>
      <c r="W50" s="35">
        <f t="shared" si="21"/>
        <v>0</v>
      </c>
      <c r="X50" s="34"/>
      <c r="Y50" s="35">
        <f t="shared" si="22"/>
        <v>0</v>
      </c>
      <c r="Z50" s="34">
        <v>5</v>
      </c>
      <c r="AA50" s="36">
        <f t="shared" si="23"/>
        <v>13.927576601671309</v>
      </c>
      <c r="AB50" s="1"/>
      <c r="AC50" s="1"/>
      <c r="AZ50" s="8"/>
    </row>
    <row r="51" spans="1:52" s="24" customFormat="1" ht="18" customHeight="1" x14ac:dyDescent="0.2">
      <c r="A51" s="24" t="s">
        <v>89</v>
      </c>
      <c r="B51" s="24">
        <v>1554</v>
      </c>
      <c r="C51" s="29" t="s">
        <v>89</v>
      </c>
      <c r="D51" s="30">
        <v>15</v>
      </c>
      <c r="E51" s="31">
        <f t="shared" si="12"/>
        <v>9.6525096525096519</v>
      </c>
      <c r="F51" s="30">
        <v>9</v>
      </c>
      <c r="G51" s="31">
        <f t="shared" si="13"/>
        <v>5.7915057915057915</v>
      </c>
      <c r="H51" s="30">
        <v>4</v>
      </c>
      <c r="I51" s="31">
        <f t="shared" si="14"/>
        <v>2.574002574002574</v>
      </c>
      <c r="J51" s="30">
        <v>0</v>
      </c>
      <c r="K51" s="31">
        <f t="shared" si="15"/>
        <v>0</v>
      </c>
      <c r="L51" s="30">
        <v>1</v>
      </c>
      <c r="M51" s="31">
        <f t="shared" si="16"/>
        <v>0.64350064350064351</v>
      </c>
      <c r="N51" s="30">
        <v>0</v>
      </c>
      <c r="O51" s="31">
        <f t="shared" si="17"/>
        <v>0</v>
      </c>
      <c r="P51" s="30">
        <v>0</v>
      </c>
      <c r="Q51" s="31">
        <f t="shared" si="18"/>
        <v>0</v>
      </c>
      <c r="R51" s="30">
        <v>0</v>
      </c>
      <c r="S51" s="31">
        <f t="shared" si="19"/>
        <v>0</v>
      </c>
      <c r="T51" s="30">
        <v>0</v>
      </c>
      <c r="U51" s="31">
        <f t="shared" si="20"/>
        <v>0</v>
      </c>
      <c r="V51" s="30">
        <v>0</v>
      </c>
      <c r="W51" s="31">
        <f t="shared" si="21"/>
        <v>0</v>
      </c>
      <c r="X51" s="30">
        <v>0</v>
      </c>
      <c r="Y51" s="31">
        <f t="shared" si="22"/>
        <v>0</v>
      </c>
      <c r="Z51" s="30">
        <v>15</v>
      </c>
      <c r="AA51" s="32">
        <f t="shared" si="23"/>
        <v>9.6525096525096519</v>
      </c>
      <c r="AZ51" s="51"/>
    </row>
    <row r="52" spans="1:52" ht="18" customHeight="1" x14ac:dyDescent="0.25">
      <c r="A52" s="1" t="s">
        <v>90</v>
      </c>
      <c r="B52" s="1">
        <v>798</v>
      </c>
      <c r="C52" s="33" t="s">
        <v>91</v>
      </c>
      <c r="D52" s="34">
        <v>7</v>
      </c>
      <c r="E52" s="35">
        <f t="shared" si="12"/>
        <v>8.7719298245614024</v>
      </c>
      <c r="F52" s="34">
        <v>4</v>
      </c>
      <c r="G52" s="35">
        <f t="shared" si="13"/>
        <v>5.0125313283208017</v>
      </c>
      <c r="H52" s="34">
        <v>3</v>
      </c>
      <c r="I52" s="35">
        <f t="shared" si="14"/>
        <v>3.7593984962406015</v>
      </c>
      <c r="J52" s="34"/>
      <c r="K52" s="35">
        <f t="shared" si="15"/>
        <v>0</v>
      </c>
      <c r="L52" s="34"/>
      <c r="M52" s="35">
        <f t="shared" si="16"/>
        <v>0</v>
      </c>
      <c r="N52" s="34"/>
      <c r="O52" s="35">
        <f t="shared" si="17"/>
        <v>0</v>
      </c>
      <c r="P52" s="34"/>
      <c r="Q52" s="35">
        <f t="shared" si="18"/>
        <v>0</v>
      </c>
      <c r="R52" s="34"/>
      <c r="S52" s="35">
        <f t="shared" si="19"/>
        <v>0</v>
      </c>
      <c r="T52" s="34"/>
      <c r="U52" s="35">
        <f t="shared" si="20"/>
        <v>0</v>
      </c>
      <c r="V52" s="34"/>
      <c r="W52" s="35">
        <f t="shared" si="21"/>
        <v>0</v>
      </c>
      <c r="X52" s="34"/>
      <c r="Y52" s="35">
        <f t="shared" si="22"/>
        <v>0</v>
      </c>
      <c r="Z52" s="34">
        <v>7</v>
      </c>
      <c r="AA52" s="36">
        <f t="shared" si="23"/>
        <v>8.7719298245614024</v>
      </c>
      <c r="AB52" s="1"/>
      <c r="AC52" s="1"/>
      <c r="AZ52" s="8"/>
    </row>
    <row r="53" spans="1:52" ht="18" customHeight="1" x14ac:dyDescent="0.25">
      <c r="A53" s="1" t="s">
        <v>92</v>
      </c>
      <c r="B53" s="1">
        <v>81</v>
      </c>
      <c r="C53" s="33" t="s">
        <v>93</v>
      </c>
      <c r="D53" s="34">
        <v>1</v>
      </c>
      <c r="E53" s="35">
        <f t="shared" si="12"/>
        <v>12.345679012345679</v>
      </c>
      <c r="F53" s="34"/>
      <c r="G53" s="35">
        <f t="shared" si="13"/>
        <v>0</v>
      </c>
      <c r="H53" s="34"/>
      <c r="I53" s="35">
        <f t="shared" si="14"/>
        <v>0</v>
      </c>
      <c r="J53" s="34"/>
      <c r="K53" s="35">
        <f t="shared" si="15"/>
        <v>0</v>
      </c>
      <c r="L53" s="34">
        <v>1</v>
      </c>
      <c r="M53" s="35">
        <f t="shared" si="16"/>
        <v>12.345679012345679</v>
      </c>
      <c r="N53" s="34"/>
      <c r="O53" s="35">
        <f t="shared" si="17"/>
        <v>0</v>
      </c>
      <c r="P53" s="34"/>
      <c r="Q53" s="35">
        <f t="shared" si="18"/>
        <v>0</v>
      </c>
      <c r="R53" s="34"/>
      <c r="S53" s="35">
        <f t="shared" si="19"/>
        <v>0</v>
      </c>
      <c r="T53" s="34"/>
      <c r="U53" s="35">
        <f t="shared" si="20"/>
        <v>0</v>
      </c>
      <c r="V53" s="34"/>
      <c r="W53" s="35">
        <f t="shared" si="21"/>
        <v>0</v>
      </c>
      <c r="X53" s="34"/>
      <c r="Y53" s="35">
        <f t="shared" si="22"/>
        <v>0</v>
      </c>
      <c r="Z53" s="34">
        <v>1</v>
      </c>
      <c r="AA53" s="36">
        <f t="shared" si="23"/>
        <v>12.345679012345679</v>
      </c>
      <c r="AB53" s="1"/>
      <c r="AC53" s="1"/>
      <c r="AZ53" s="8"/>
    </row>
    <row r="54" spans="1:52" ht="18" customHeight="1" x14ac:dyDescent="0.25">
      <c r="A54" s="1" t="s">
        <v>94</v>
      </c>
      <c r="B54" s="1">
        <v>188</v>
      </c>
      <c r="C54" s="33" t="s">
        <v>95</v>
      </c>
      <c r="D54" s="34">
        <v>2</v>
      </c>
      <c r="E54" s="35">
        <f t="shared" si="12"/>
        <v>10.638297872340425</v>
      </c>
      <c r="F54" s="34">
        <v>2</v>
      </c>
      <c r="G54" s="35">
        <f t="shared" si="13"/>
        <v>10.638297872340425</v>
      </c>
      <c r="H54" s="34"/>
      <c r="I54" s="35">
        <f t="shared" si="14"/>
        <v>0</v>
      </c>
      <c r="J54" s="34"/>
      <c r="K54" s="35">
        <f t="shared" si="15"/>
        <v>0</v>
      </c>
      <c r="L54" s="34"/>
      <c r="M54" s="35">
        <f t="shared" si="16"/>
        <v>0</v>
      </c>
      <c r="N54" s="34"/>
      <c r="O54" s="35">
        <f t="shared" si="17"/>
        <v>0</v>
      </c>
      <c r="P54" s="34"/>
      <c r="Q54" s="35">
        <f t="shared" si="18"/>
        <v>0</v>
      </c>
      <c r="R54" s="34"/>
      <c r="S54" s="35">
        <f t="shared" si="19"/>
        <v>0</v>
      </c>
      <c r="T54" s="34"/>
      <c r="U54" s="35">
        <f t="shared" si="20"/>
        <v>0</v>
      </c>
      <c r="V54" s="34"/>
      <c r="W54" s="35">
        <f t="shared" si="21"/>
        <v>0</v>
      </c>
      <c r="X54" s="34"/>
      <c r="Y54" s="35">
        <f t="shared" si="22"/>
        <v>0</v>
      </c>
      <c r="Z54" s="34">
        <v>2</v>
      </c>
      <c r="AA54" s="36">
        <f t="shared" si="23"/>
        <v>10.638297872340425</v>
      </c>
      <c r="AB54" s="1"/>
      <c r="AC54" s="1"/>
      <c r="AZ54" s="8"/>
    </row>
    <row r="55" spans="1:52" ht="18" customHeight="1" x14ac:dyDescent="0.25">
      <c r="A55" s="1" t="s">
        <v>96</v>
      </c>
      <c r="B55" s="1">
        <v>131</v>
      </c>
      <c r="C55" s="33" t="s">
        <v>97</v>
      </c>
      <c r="D55" s="34">
        <v>1</v>
      </c>
      <c r="E55" s="35">
        <f t="shared" si="12"/>
        <v>7.6335877862595414</v>
      </c>
      <c r="F55" s="34">
        <v>1</v>
      </c>
      <c r="G55" s="35">
        <f t="shared" si="13"/>
        <v>7.6335877862595414</v>
      </c>
      <c r="H55" s="34"/>
      <c r="I55" s="35">
        <f t="shared" si="14"/>
        <v>0</v>
      </c>
      <c r="J55" s="34"/>
      <c r="K55" s="35">
        <f t="shared" si="15"/>
        <v>0</v>
      </c>
      <c r="L55" s="34"/>
      <c r="M55" s="35">
        <f t="shared" si="16"/>
        <v>0</v>
      </c>
      <c r="N55" s="34"/>
      <c r="O55" s="35">
        <f t="shared" si="17"/>
        <v>0</v>
      </c>
      <c r="P55" s="34"/>
      <c r="Q55" s="35">
        <f t="shared" si="18"/>
        <v>0</v>
      </c>
      <c r="R55" s="34"/>
      <c r="S55" s="35">
        <f t="shared" si="19"/>
        <v>0</v>
      </c>
      <c r="T55" s="34"/>
      <c r="U55" s="35">
        <f t="shared" si="20"/>
        <v>0</v>
      </c>
      <c r="V55" s="34"/>
      <c r="W55" s="35">
        <f t="shared" si="21"/>
        <v>0</v>
      </c>
      <c r="X55" s="34"/>
      <c r="Y55" s="35">
        <f t="shared" si="22"/>
        <v>0</v>
      </c>
      <c r="Z55" s="34">
        <v>1</v>
      </c>
      <c r="AA55" s="36">
        <f t="shared" si="23"/>
        <v>7.6335877862595414</v>
      </c>
      <c r="AB55" s="1"/>
      <c r="AC55" s="1"/>
      <c r="AZ55" s="8"/>
    </row>
    <row r="56" spans="1:52" ht="18" customHeight="1" x14ac:dyDescent="0.25">
      <c r="A56" s="1" t="s">
        <v>98</v>
      </c>
      <c r="B56" s="1">
        <v>134</v>
      </c>
      <c r="C56" s="33" t="s">
        <v>99</v>
      </c>
      <c r="D56" s="34">
        <v>1</v>
      </c>
      <c r="E56" s="35">
        <f t="shared" si="12"/>
        <v>7.4626865671641793</v>
      </c>
      <c r="F56" s="34"/>
      <c r="G56" s="35">
        <f t="shared" si="13"/>
        <v>0</v>
      </c>
      <c r="H56" s="34"/>
      <c r="I56" s="35">
        <f t="shared" si="14"/>
        <v>0</v>
      </c>
      <c r="J56" s="34"/>
      <c r="K56" s="35">
        <f t="shared" si="15"/>
        <v>0</v>
      </c>
      <c r="L56" s="34"/>
      <c r="M56" s="35">
        <f t="shared" si="16"/>
        <v>0</v>
      </c>
      <c r="N56" s="34"/>
      <c r="O56" s="35">
        <f t="shared" si="17"/>
        <v>0</v>
      </c>
      <c r="P56" s="34"/>
      <c r="Q56" s="35">
        <f t="shared" si="18"/>
        <v>0</v>
      </c>
      <c r="R56" s="34"/>
      <c r="S56" s="35">
        <f t="shared" si="19"/>
        <v>0</v>
      </c>
      <c r="T56" s="34"/>
      <c r="U56" s="35">
        <f t="shared" si="20"/>
        <v>0</v>
      </c>
      <c r="V56" s="34"/>
      <c r="W56" s="35">
        <f t="shared" si="21"/>
        <v>0</v>
      </c>
      <c r="X56" s="34"/>
      <c r="Y56" s="35">
        <f t="shared" si="22"/>
        <v>0</v>
      </c>
      <c r="Z56" s="34">
        <v>1</v>
      </c>
      <c r="AA56" s="36">
        <f t="shared" si="23"/>
        <v>7.4626865671641793</v>
      </c>
      <c r="AB56" s="1"/>
      <c r="AC56" s="1"/>
      <c r="AZ56" s="8"/>
    </row>
    <row r="57" spans="1:52" ht="18" customHeight="1" x14ac:dyDescent="0.25">
      <c r="A57" s="1" t="s">
        <v>100</v>
      </c>
      <c r="B57" s="1">
        <v>143</v>
      </c>
      <c r="C57" s="33" t="s">
        <v>101</v>
      </c>
      <c r="D57" s="34">
        <v>3</v>
      </c>
      <c r="E57" s="35">
        <f t="shared" si="12"/>
        <v>20.97902097902098</v>
      </c>
      <c r="F57" s="34">
        <v>2</v>
      </c>
      <c r="G57" s="35">
        <f t="shared" si="13"/>
        <v>13.986013986013987</v>
      </c>
      <c r="H57" s="34">
        <v>1</v>
      </c>
      <c r="I57" s="35">
        <f t="shared" si="14"/>
        <v>6.9930069930069934</v>
      </c>
      <c r="J57" s="34"/>
      <c r="K57" s="35">
        <f t="shared" si="15"/>
        <v>0</v>
      </c>
      <c r="L57" s="34"/>
      <c r="M57" s="35">
        <f t="shared" si="16"/>
        <v>0</v>
      </c>
      <c r="N57" s="34"/>
      <c r="O57" s="35">
        <f t="shared" si="17"/>
        <v>0</v>
      </c>
      <c r="P57" s="34"/>
      <c r="Q57" s="35">
        <f t="shared" si="18"/>
        <v>0</v>
      </c>
      <c r="R57" s="34"/>
      <c r="S57" s="35">
        <f t="shared" si="19"/>
        <v>0</v>
      </c>
      <c r="T57" s="34"/>
      <c r="U57" s="35">
        <f t="shared" si="20"/>
        <v>0</v>
      </c>
      <c r="V57" s="34"/>
      <c r="W57" s="35">
        <f t="shared" si="21"/>
        <v>0</v>
      </c>
      <c r="X57" s="34"/>
      <c r="Y57" s="35">
        <f t="shared" si="22"/>
        <v>0</v>
      </c>
      <c r="Z57" s="34">
        <v>3</v>
      </c>
      <c r="AA57" s="36">
        <f t="shared" si="23"/>
        <v>20.97902097902098</v>
      </c>
      <c r="AB57" s="1"/>
      <c r="AC57" s="1"/>
      <c r="AZ57" s="8"/>
    </row>
    <row r="58" spans="1:52" s="24" customFormat="1" ht="18" customHeight="1" x14ac:dyDescent="0.2">
      <c r="A58" s="24" t="s">
        <v>102</v>
      </c>
      <c r="B58" s="24">
        <v>1167</v>
      </c>
      <c r="C58" s="29" t="s">
        <v>102</v>
      </c>
      <c r="D58" s="30">
        <v>15</v>
      </c>
      <c r="E58" s="31">
        <f t="shared" si="12"/>
        <v>12.853470437017995</v>
      </c>
      <c r="F58" s="30">
        <v>7</v>
      </c>
      <c r="G58" s="31">
        <f t="shared" si="13"/>
        <v>5.9982862039417313</v>
      </c>
      <c r="H58" s="30">
        <v>7</v>
      </c>
      <c r="I58" s="31">
        <f t="shared" si="14"/>
        <v>5.9982862039417313</v>
      </c>
      <c r="J58" s="30">
        <v>0</v>
      </c>
      <c r="K58" s="31">
        <f t="shared" si="15"/>
        <v>0</v>
      </c>
      <c r="L58" s="30">
        <v>0</v>
      </c>
      <c r="M58" s="31">
        <f t="shared" si="16"/>
        <v>0</v>
      </c>
      <c r="N58" s="30">
        <v>0</v>
      </c>
      <c r="O58" s="31">
        <f t="shared" si="17"/>
        <v>0</v>
      </c>
      <c r="P58" s="30">
        <v>0</v>
      </c>
      <c r="Q58" s="31">
        <f t="shared" si="18"/>
        <v>0</v>
      </c>
      <c r="R58" s="30">
        <v>0</v>
      </c>
      <c r="S58" s="31">
        <f t="shared" si="19"/>
        <v>0</v>
      </c>
      <c r="T58" s="30">
        <v>0</v>
      </c>
      <c r="U58" s="31">
        <f t="shared" si="20"/>
        <v>0</v>
      </c>
      <c r="V58" s="30">
        <v>0</v>
      </c>
      <c r="W58" s="31">
        <f t="shared" si="21"/>
        <v>0</v>
      </c>
      <c r="X58" s="30">
        <v>0</v>
      </c>
      <c r="Y58" s="31">
        <f t="shared" si="22"/>
        <v>0</v>
      </c>
      <c r="Z58" s="30">
        <v>15</v>
      </c>
      <c r="AA58" s="32">
        <f t="shared" si="23"/>
        <v>12.853470437017995</v>
      </c>
      <c r="AZ58" s="51"/>
    </row>
    <row r="59" spans="1:52" ht="18" customHeight="1" x14ac:dyDescent="0.25">
      <c r="A59" s="1" t="s">
        <v>103</v>
      </c>
      <c r="B59" s="1">
        <v>372</v>
      </c>
      <c r="C59" s="33" t="s">
        <v>104</v>
      </c>
      <c r="D59" s="34">
        <v>5</v>
      </c>
      <c r="E59" s="35">
        <f t="shared" si="12"/>
        <v>13.440860215053764</v>
      </c>
      <c r="F59" s="34">
        <v>2</v>
      </c>
      <c r="G59" s="35">
        <f t="shared" si="13"/>
        <v>5.3763440860215059</v>
      </c>
      <c r="H59" s="34">
        <v>3</v>
      </c>
      <c r="I59" s="35">
        <f t="shared" si="14"/>
        <v>8.064516129032258</v>
      </c>
      <c r="J59" s="34"/>
      <c r="K59" s="35">
        <f t="shared" si="15"/>
        <v>0</v>
      </c>
      <c r="L59" s="34"/>
      <c r="M59" s="35">
        <f t="shared" si="16"/>
        <v>0</v>
      </c>
      <c r="N59" s="34"/>
      <c r="O59" s="35">
        <f t="shared" si="17"/>
        <v>0</v>
      </c>
      <c r="P59" s="34"/>
      <c r="Q59" s="35">
        <f t="shared" si="18"/>
        <v>0</v>
      </c>
      <c r="R59" s="34"/>
      <c r="S59" s="35">
        <f t="shared" si="19"/>
        <v>0</v>
      </c>
      <c r="T59" s="34"/>
      <c r="U59" s="35">
        <f t="shared" si="20"/>
        <v>0</v>
      </c>
      <c r="V59" s="34"/>
      <c r="W59" s="35">
        <f t="shared" si="21"/>
        <v>0</v>
      </c>
      <c r="X59" s="34"/>
      <c r="Y59" s="35">
        <f t="shared" si="22"/>
        <v>0</v>
      </c>
      <c r="Z59" s="34">
        <v>5</v>
      </c>
      <c r="AA59" s="36">
        <f t="shared" si="23"/>
        <v>13.440860215053764</v>
      </c>
      <c r="AB59" s="1"/>
      <c r="AC59" s="1"/>
      <c r="AZ59" s="8"/>
    </row>
    <row r="60" spans="1:52" ht="18" customHeight="1" x14ac:dyDescent="0.25">
      <c r="A60" s="1" t="s">
        <v>102</v>
      </c>
      <c r="B60" s="1">
        <v>361</v>
      </c>
      <c r="C60" s="33" t="s">
        <v>105</v>
      </c>
      <c r="D60" s="34">
        <v>6</v>
      </c>
      <c r="E60" s="35">
        <f t="shared" si="12"/>
        <v>16.62049861495845</v>
      </c>
      <c r="F60" s="34">
        <v>5</v>
      </c>
      <c r="G60" s="35">
        <f t="shared" si="13"/>
        <v>13.850415512465373</v>
      </c>
      <c r="H60" s="34">
        <v>1</v>
      </c>
      <c r="I60" s="35">
        <f t="shared" si="14"/>
        <v>2.770083102493075</v>
      </c>
      <c r="J60" s="34"/>
      <c r="K60" s="35">
        <f t="shared" si="15"/>
        <v>0</v>
      </c>
      <c r="L60" s="34"/>
      <c r="M60" s="35">
        <f t="shared" si="16"/>
        <v>0</v>
      </c>
      <c r="N60" s="34"/>
      <c r="O60" s="35">
        <f t="shared" si="17"/>
        <v>0</v>
      </c>
      <c r="P60" s="34"/>
      <c r="Q60" s="35">
        <f t="shared" si="18"/>
        <v>0</v>
      </c>
      <c r="R60" s="34"/>
      <c r="S60" s="35">
        <f t="shared" si="19"/>
        <v>0</v>
      </c>
      <c r="T60" s="34"/>
      <c r="U60" s="35">
        <f t="shared" si="20"/>
        <v>0</v>
      </c>
      <c r="V60" s="34"/>
      <c r="W60" s="35">
        <f t="shared" si="21"/>
        <v>0</v>
      </c>
      <c r="X60" s="34"/>
      <c r="Y60" s="35">
        <f t="shared" si="22"/>
        <v>0</v>
      </c>
      <c r="Z60" s="34">
        <v>6</v>
      </c>
      <c r="AA60" s="36">
        <f t="shared" si="23"/>
        <v>16.62049861495845</v>
      </c>
      <c r="AB60" s="1"/>
      <c r="AC60" s="1"/>
      <c r="AZ60" s="8"/>
    </row>
    <row r="61" spans="1:52" ht="18" customHeight="1" x14ac:dyDescent="0.25">
      <c r="A61" s="1" t="s">
        <v>106</v>
      </c>
      <c r="B61" s="1">
        <v>120</v>
      </c>
      <c r="C61" s="33" t="s">
        <v>107</v>
      </c>
      <c r="D61" s="34">
        <v>3</v>
      </c>
      <c r="E61" s="35">
        <f t="shared" si="12"/>
        <v>25</v>
      </c>
      <c r="F61" s="34"/>
      <c r="G61" s="35">
        <f t="shared" si="13"/>
        <v>0</v>
      </c>
      <c r="H61" s="34">
        <v>3</v>
      </c>
      <c r="I61" s="35">
        <f t="shared" si="14"/>
        <v>25</v>
      </c>
      <c r="J61" s="34"/>
      <c r="K61" s="35">
        <f t="shared" si="15"/>
        <v>0</v>
      </c>
      <c r="L61" s="34"/>
      <c r="M61" s="35">
        <f t="shared" si="16"/>
        <v>0</v>
      </c>
      <c r="N61" s="34"/>
      <c r="O61" s="35">
        <f t="shared" si="17"/>
        <v>0</v>
      </c>
      <c r="P61" s="34"/>
      <c r="Q61" s="35">
        <f t="shared" si="18"/>
        <v>0</v>
      </c>
      <c r="R61" s="34"/>
      <c r="S61" s="35">
        <f t="shared" si="19"/>
        <v>0</v>
      </c>
      <c r="T61" s="34"/>
      <c r="U61" s="35">
        <f t="shared" si="20"/>
        <v>0</v>
      </c>
      <c r="V61" s="34"/>
      <c r="W61" s="35">
        <f t="shared" si="21"/>
        <v>0</v>
      </c>
      <c r="X61" s="34"/>
      <c r="Y61" s="35">
        <f t="shared" si="22"/>
        <v>0</v>
      </c>
      <c r="Z61" s="34">
        <v>3</v>
      </c>
      <c r="AA61" s="36">
        <f t="shared" si="23"/>
        <v>25</v>
      </c>
      <c r="AB61" s="1"/>
      <c r="AC61" s="1"/>
      <c r="AZ61" s="8"/>
    </row>
    <row r="62" spans="1:52" ht="18" customHeight="1" x14ac:dyDescent="0.25">
      <c r="A62" s="1" t="s">
        <v>108</v>
      </c>
      <c r="B62" s="1">
        <v>26</v>
      </c>
      <c r="C62" s="33" t="s">
        <v>109</v>
      </c>
      <c r="D62" s="34">
        <v>1</v>
      </c>
      <c r="E62" s="35">
        <f t="shared" si="12"/>
        <v>38.461538461538467</v>
      </c>
      <c r="F62" s="34"/>
      <c r="G62" s="35">
        <f t="shared" si="13"/>
        <v>0</v>
      </c>
      <c r="H62" s="34"/>
      <c r="I62" s="35">
        <f t="shared" si="14"/>
        <v>0</v>
      </c>
      <c r="J62" s="34"/>
      <c r="K62" s="35">
        <f t="shared" si="15"/>
        <v>0</v>
      </c>
      <c r="L62" s="34"/>
      <c r="M62" s="35">
        <f t="shared" si="16"/>
        <v>0</v>
      </c>
      <c r="N62" s="34"/>
      <c r="O62" s="35">
        <f t="shared" si="17"/>
        <v>0</v>
      </c>
      <c r="P62" s="34"/>
      <c r="Q62" s="35">
        <f t="shared" si="18"/>
        <v>0</v>
      </c>
      <c r="R62" s="34"/>
      <c r="S62" s="35">
        <f t="shared" si="19"/>
        <v>0</v>
      </c>
      <c r="T62" s="34"/>
      <c r="U62" s="35">
        <f t="shared" si="20"/>
        <v>0</v>
      </c>
      <c r="V62" s="34"/>
      <c r="W62" s="35">
        <f t="shared" si="21"/>
        <v>0</v>
      </c>
      <c r="X62" s="34"/>
      <c r="Y62" s="35">
        <f t="shared" si="22"/>
        <v>0</v>
      </c>
      <c r="Z62" s="34">
        <v>1</v>
      </c>
      <c r="AA62" s="36">
        <f t="shared" si="23"/>
        <v>38.461538461538467</v>
      </c>
      <c r="AB62" s="1"/>
      <c r="AC62" s="1"/>
      <c r="AZ62" s="8"/>
    </row>
    <row r="63" spans="1:52" s="24" customFormat="1" ht="18" customHeight="1" x14ac:dyDescent="0.2">
      <c r="A63" s="24" t="s">
        <v>110</v>
      </c>
      <c r="B63" s="24">
        <v>3199</v>
      </c>
      <c r="C63" s="29" t="s">
        <v>111</v>
      </c>
      <c r="D63" s="30">
        <v>38</v>
      </c>
      <c r="E63" s="31">
        <f t="shared" si="12"/>
        <v>11.878712097530478</v>
      </c>
      <c r="F63" s="30">
        <v>19</v>
      </c>
      <c r="G63" s="31">
        <f t="shared" si="13"/>
        <v>5.939356048765239</v>
      </c>
      <c r="H63" s="30">
        <v>13</v>
      </c>
      <c r="I63" s="31">
        <f t="shared" si="14"/>
        <v>4.0637699281025323</v>
      </c>
      <c r="J63" s="30">
        <v>0</v>
      </c>
      <c r="K63" s="31">
        <f t="shared" si="15"/>
        <v>0</v>
      </c>
      <c r="L63" s="30">
        <v>1</v>
      </c>
      <c r="M63" s="31">
        <f t="shared" si="16"/>
        <v>0.31259768677711786</v>
      </c>
      <c r="N63" s="30">
        <v>1</v>
      </c>
      <c r="O63" s="31">
        <f t="shared" si="17"/>
        <v>0.31259768677711786</v>
      </c>
      <c r="P63" s="30">
        <v>0</v>
      </c>
      <c r="Q63" s="31">
        <f t="shared" si="18"/>
        <v>0</v>
      </c>
      <c r="R63" s="30">
        <v>0</v>
      </c>
      <c r="S63" s="31">
        <f t="shared" si="19"/>
        <v>0</v>
      </c>
      <c r="T63" s="30">
        <v>0</v>
      </c>
      <c r="U63" s="31">
        <f t="shared" si="20"/>
        <v>0</v>
      </c>
      <c r="V63" s="30">
        <v>0</v>
      </c>
      <c r="W63" s="31">
        <f t="shared" si="21"/>
        <v>0</v>
      </c>
      <c r="X63" s="30">
        <v>0</v>
      </c>
      <c r="Y63" s="31">
        <f t="shared" si="22"/>
        <v>0</v>
      </c>
      <c r="Z63" s="30">
        <v>38</v>
      </c>
      <c r="AA63" s="32">
        <f t="shared" si="23"/>
        <v>11.878712097530478</v>
      </c>
      <c r="AZ63" s="51"/>
    </row>
    <row r="64" spans="1:52" ht="18" customHeight="1" x14ac:dyDescent="0.25">
      <c r="A64" s="1" t="s">
        <v>112</v>
      </c>
      <c r="B64" s="1">
        <v>1258</v>
      </c>
      <c r="C64" s="33" t="s">
        <v>113</v>
      </c>
      <c r="D64" s="34">
        <v>11</v>
      </c>
      <c r="E64" s="35">
        <f t="shared" si="12"/>
        <v>8.7440381558028619</v>
      </c>
      <c r="F64" s="34">
        <v>3</v>
      </c>
      <c r="G64" s="35">
        <f t="shared" si="13"/>
        <v>2.3847376788553256</v>
      </c>
      <c r="H64" s="34">
        <v>6</v>
      </c>
      <c r="I64" s="35">
        <f t="shared" si="14"/>
        <v>4.7694753577106512</v>
      </c>
      <c r="J64" s="34"/>
      <c r="K64" s="35">
        <f t="shared" si="15"/>
        <v>0</v>
      </c>
      <c r="L64" s="34">
        <v>1</v>
      </c>
      <c r="M64" s="35">
        <f t="shared" si="16"/>
        <v>0.79491255961844198</v>
      </c>
      <c r="N64" s="34"/>
      <c r="O64" s="35">
        <f t="shared" si="17"/>
        <v>0</v>
      </c>
      <c r="P64" s="34"/>
      <c r="Q64" s="35">
        <f t="shared" si="18"/>
        <v>0</v>
      </c>
      <c r="R64" s="34"/>
      <c r="S64" s="35">
        <f t="shared" si="19"/>
        <v>0</v>
      </c>
      <c r="T64" s="34"/>
      <c r="U64" s="35">
        <f t="shared" si="20"/>
        <v>0</v>
      </c>
      <c r="V64" s="34"/>
      <c r="W64" s="35">
        <f t="shared" si="21"/>
        <v>0</v>
      </c>
      <c r="X64" s="34"/>
      <c r="Y64" s="35">
        <f t="shared" si="22"/>
        <v>0</v>
      </c>
      <c r="Z64" s="34">
        <v>11</v>
      </c>
      <c r="AA64" s="36">
        <f t="shared" si="23"/>
        <v>8.7440381558028619</v>
      </c>
      <c r="AB64" s="1"/>
      <c r="AC64" s="1"/>
      <c r="AZ64" s="8"/>
    </row>
    <row r="65" spans="1:52" ht="18" customHeight="1" x14ac:dyDescent="0.25">
      <c r="A65" s="1" t="s">
        <v>114</v>
      </c>
      <c r="B65" s="1">
        <v>1867</v>
      </c>
      <c r="C65" s="33" t="s">
        <v>115</v>
      </c>
      <c r="D65" s="34">
        <v>27</v>
      </c>
      <c r="E65" s="35">
        <f t="shared" si="12"/>
        <v>14.4617032672737</v>
      </c>
      <c r="F65" s="34">
        <v>16</v>
      </c>
      <c r="G65" s="35">
        <f t="shared" si="13"/>
        <v>8.56989823245849</v>
      </c>
      <c r="H65" s="34">
        <v>7</v>
      </c>
      <c r="I65" s="35">
        <f t="shared" si="14"/>
        <v>3.7493304767005893</v>
      </c>
      <c r="J65" s="34"/>
      <c r="K65" s="35">
        <f t="shared" si="15"/>
        <v>0</v>
      </c>
      <c r="L65" s="34"/>
      <c r="M65" s="35">
        <f t="shared" si="16"/>
        <v>0</v>
      </c>
      <c r="N65" s="34">
        <v>1</v>
      </c>
      <c r="O65" s="35">
        <f t="shared" si="17"/>
        <v>0.53561863952865563</v>
      </c>
      <c r="P65" s="34"/>
      <c r="Q65" s="35">
        <f t="shared" si="18"/>
        <v>0</v>
      </c>
      <c r="R65" s="34"/>
      <c r="S65" s="35">
        <f t="shared" si="19"/>
        <v>0</v>
      </c>
      <c r="T65" s="34"/>
      <c r="U65" s="35">
        <f t="shared" si="20"/>
        <v>0</v>
      </c>
      <c r="V65" s="34"/>
      <c r="W65" s="35">
        <f t="shared" si="21"/>
        <v>0</v>
      </c>
      <c r="X65" s="34"/>
      <c r="Y65" s="35">
        <f t="shared" si="22"/>
        <v>0</v>
      </c>
      <c r="Z65" s="34">
        <v>27</v>
      </c>
      <c r="AA65" s="36">
        <f t="shared" si="23"/>
        <v>14.4617032672737</v>
      </c>
      <c r="AB65" s="1"/>
      <c r="AC65" s="1"/>
      <c r="AZ65" s="8"/>
    </row>
    <row r="66" spans="1:52" s="24" customFormat="1" ht="18" customHeight="1" x14ac:dyDescent="0.2">
      <c r="A66" s="24" t="s">
        <v>116</v>
      </c>
      <c r="B66" s="24">
        <v>11643</v>
      </c>
      <c r="C66" s="29" t="s">
        <v>117</v>
      </c>
      <c r="D66" s="30">
        <v>123</v>
      </c>
      <c r="E66" s="31">
        <f t="shared" si="12"/>
        <v>10.564287554753928</v>
      </c>
      <c r="F66" s="30">
        <v>61</v>
      </c>
      <c r="G66" s="31">
        <f t="shared" si="13"/>
        <v>5.2391995190243064</v>
      </c>
      <c r="H66" s="30">
        <v>41</v>
      </c>
      <c r="I66" s="31">
        <f t="shared" si="14"/>
        <v>3.5214291849179764</v>
      </c>
      <c r="J66" s="30">
        <v>1</v>
      </c>
      <c r="K66" s="31">
        <f t="shared" si="15"/>
        <v>8.5888516705316498E-2</v>
      </c>
      <c r="L66" s="30">
        <v>1</v>
      </c>
      <c r="M66" s="31">
        <f t="shared" si="16"/>
        <v>8.5888516705316498E-2</v>
      </c>
      <c r="N66" s="30">
        <v>0</v>
      </c>
      <c r="O66" s="31">
        <f t="shared" si="17"/>
        <v>0</v>
      </c>
      <c r="P66" s="30">
        <v>1</v>
      </c>
      <c r="Q66" s="31">
        <f t="shared" si="18"/>
        <v>8.5888516705316498E-2</v>
      </c>
      <c r="R66" s="30">
        <v>1</v>
      </c>
      <c r="S66" s="31">
        <f t="shared" si="19"/>
        <v>8.5888516705316498E-2</v>
      </c>
      <c r="T66" s="30">
        <v>0</v>
      </c>
      <c r="U66" s="31">
        <f t="shared" si="20"/>
        <v>0</v>
      </c>
      <c r="V66" s="30">
        <v>0</v>
      </c>
      <c r="W66" s="31">
        <f t="shared" si="21"/>
        <v>0</v>
      </c>
      <c r="X66" s="30">
        <v>0</v>
      </c>
      <c r="Y66" s="31">
        <f t="shared" si="22"/>
        <v>0</v>
      </c>
      <c r="Z66" s="30">
        <v>123</v>
      </c>
      <c r="AA66" s="32">
        <f t="shared" si="23"/>
        <v>10.564287554753928</v>
      </c>
      <c r="AZ66" s="51"/>
    </row>
    <row r="67" spans="1:52" ht="18" customHeight="1" x14ac:dyDescent="0.25">
      <c r="A67" s="1" t="s">
        <v>118</v>
      </c>
      <c r="B67" s="1">
        <v>466</v>
      </c>
      <c r="C67" s="33" t="s">
        <v>119</v>
      </c>
      <c r="D67" s="34">
        <v>4</v>
      </c>
      <c r="E67" s="35">
        <f t="shared" si="12"/>
        <v>8.5836909871244629</v>
      </c>
      <c r="F67" s="34">
        <v>1</v>
      </c>
      <c r="G67" s="35">
        <f t="shared" si="13"/>
        <v>2.1459227467811157</v>
      </c>
      <c r="H67" s="34">
        <v>2</v>
      </c>
      <c r="I67" s="35">
        <f t="shared" si="14"/>
        <v>4.2918454935622314</v>
      </c>
      <c r="J67" s="34"/>
      <c r="K67" s="35">
        <f t="shared" si="15"/>
        <v>0</v>
      </c>
      <c r="L67" s="34"/>
      <c r="M67" s="35">
        <f t="shared" si="16"/>
        <v>0</v>
      </c>
      <c r="N67" s="34"/>
      <c r="O67" s="35">
        <f t="shared" si="17"/>
        <v>0</v>
      </c>
      <c r="P67" s="34"/>
      <c r="Q67" s="35">
        <f t="shared" si="18"/>
        <v>0</v>
      </c>
      <c r="R67" s="34"/>
      <c r="S67" s="35">
        <f t="shared" si="19"/>
        <v>0</v>
      </c>
      <c r="T67" s="34"/>
      <c r="U67" s="35">
        <f t="shared" si="20"/>
        <v>0</v>
      </c>
      <c r="V67" s="34"/>
      <c r="W67" s="35">
        <f t="shared" si="21"/>
        <v>0</v>
      </c>
      <c r="X67" s="34"/>
      <c r="Y67" s="35">
        <f t="shared" si="22"/>
        <v>0</v>
      </c>
      <c r="Z67" s="34">
        <v>4</v>
      </c>
      <c r="AA67" s="36">
        <f t="shared" si="23"/>
        <v>8.5836909871244629</v>
      </c>
      <c r="AB67" s="1"/>
      <c r="AC67" s="1"/>
      <c r="AZ67" s="8"/>
    </row>
    <row r="68" spans="1:52" ht="18" customHeight="1" x14ac:dyDescent="0.25">
      <c r="A68" s="1" t="s">
        <v>114</v>
      </c>
      <c r="B68" s="1">
        <v>11166</v>
      </c>
      <c r="C68" s="33" t="s">
        <v>115</v>
      </c>
      <c r="D68" s="34">
        <v>119</v>
      </c>
      <c r="E68" s="35">
        <f t="shared" si="12"/>
        <v>10.657352677771808</v>
      </c>
      <c r="F68" s="34">
        <v>60</v>
      </c>
      <c r="G68" s="35">
        <f t="shared" si="13"/>
        <v>5.3734551316496502</v>
      </c>
      <c r="H68" s="34">
        <v>39</v>
      </c>
      <c r="I68" s="35">
        <f t="shared" si="14"/>
        <v>3.4927458355722729</v>
      </c>
      <c r="J68" s="34">
        <v>1</v>
      </c>
      <c r="K68" s="35">
        <f t="shared" si="15"/>
        <v>8.9557585527494182E-2</v>
      </c>
      <c r="L68" s="34">
        <v>1</v>
      </c>
      <c r="M68" s="35">
        <f t="shared" si="16"/>
        <v>8.9557585527494182E-2</v>
      </c>
      <c r="N68" s="34"/>
      <c r="O68" s="35">
        <f t="shared" si="17"/>
        <v>0</v>
      </c>
      <c r="P68" s="34">
        <v>1</v>
      </c>
      <c r="Q68" s="35">
        <f t="shared" si="18"/>
        <v>8.9557585527494182E-2</v>
      </c>
      <c r="R68" s="34">
        <v>1</v>
      </c>
      <c r="S68" s="35">
        <f t="shared" si="19"/>
        <v>8.9557585527494182E-2</v>
      </c>
      <c r="T68" s="34"/>
      <c r="U68" s="35">
        <f t="shared" si="20"/>
        <v>0</v>
      </c>
      <c r="V68" s="34"/>
      <c r="W68" s="35">
        <f t="shared" si="21"/>
        <v>0</v>
      </c>
      <c r="X68" s="34"/>
      <c r="Y68" s="35">
        <f t="shared" si="22"/>
        <v>0</v>
      </c>
      <c r="Z68" s="34">
        <v>119</v>
      </c>
      <c r="AA68" s="36">
        <f t="shared" si="23"/>
        <v>10.657352677771808</v>
      </c>
      <c r="AB68" s="1"/>
      <c r="AC68" s="1"/>
      <c r="AZ68" s="8"/>
    </row>
    <row r="69" spans="1:52" s="24" customFormat="1" ht="18" customHeight="1" x14ac:dyDescent="0.2">
      <c r="A69" s="24" t="s">
        <v>120</v>
      </c>
      <c r="B69" s="24">
        <v>3829</v>
      </c>
      <c r="C69" s="29" t="s">
        <v>121</v>
      </c>
      <c r="D69" s="30">
        <v>46</v>
      </c>
      <c r="E69" s="31">
        <f t="shared" si="12"/>
        <v>12.013580569339252</v>
      </c>
      <c r="F69" s="30">
        <v>26</v>
      </c>
      <c r="G69" s="31">
        <f t="shared" si="13"/>
        <v>6.7902846696265344</v>
      </c>
      <c r="H69" s="30">
        <v>12</v>
      </c>
      <c r="I69" s="31">
        <f t="shared" si="14"/>
        <v>3.1339775398276313</v>
      </c>
      <c r="J69" s="30">
        <v>0</v>
      </c>
      <c r="K69" s="31">
        <f t="shared" si="15"/>
        <v>0</v>
      </c>
      <c r="L69" s="30">
        <v>1</v>
      </c>
      <c r="M69" s="31">
        <f t="shared" si="16"/>
        <v>0.26116479498563594</v>
      </c>
      <c r="N69" s="30">
        <v>0</v>
      </c>
      <c r="O69" s="31">
        <f t="shared" si="17"/>
        <v>0</v>
      </c>
      <c r="P69" s="30">
        <v>0</v>
      </c>
      <c r="Q69" s="31">
        <f t="shared" si="18"/>
        <v>0</v>
      </c>
      <c r="R69" s="30">
        <v>0</v>
      </c>
      <c r="S69" s="31">
        <f t="shared" si="19"/>
        <v>0</v>
      </c>
      <c r="T69" s="30">
        <v>0</v>
      </c>
      <c r="U69" s="31">
        <f t="shared" si="20"/>
        <v>0</v>
      </c>
      <c r="V69" s="30">
        <v>0</v>
      </c>
      <c r="W69" s="31">
        <f t="shared" si="21"/>
        <v>0</v>
      </c>
      <c r="X69" s="30">
        <v>0</v>
      </c>
      <c r="Y69" s="31">
        <f t="shared" si="22"/>
        <v>0</v>
      </c>
      <c r="Z69" s="30">
        <v>46</v>
      </c>
      <c r="AA69" s="32">
        <f t="shared" si="23"/>
        <v>12.013580569339252</v>
      </c>
      <c r="AZ69" s="51"/>
    </row>
    <row r="70" spans="1:52" ht="18" customHeight="1" thickBot="1" x14ac:dyDescent="0.3">
      <c r="A70" s="1" t="s">
        <v>114</v>
      </c>
      <c r="B70" s="1">
        <v>3829</v>
      </c>
      <c r="C70" s="37" t="s">
        <v>115</v>
      </c>
      <c r="D70" s="38">
        <v>46</v>
      </c>
      <c r="E70" s="39">
        <f t="shared" si="12"/>
        <v>12.013580569339252</v>
      </c>
      <c r="F70" s="38">
        <v>26</v>
      </c>
      <c r="G70" s="39">
        <f t="shared" si="13"/>
        <v>6.7902846696265344</v>
      </c>
      <c r="H70" s="38">
        <v>12</v>
      </c>
      <c r="I70" s="39">
        <f t="shared" si="14"/>
        <v>3.1339775398276313</v>
      </c>
      <c r="J70" s="38"/>
      <c r="K70" s="39">
        <f t="shared" si="15"/>
        <v>0</v>
      </c>
      <c r="L70" s="38">
        <v>1</v>
      </c>
      <c r="M70" s="39">
        <f t="shared" si="16"/>
        <v>0.26116479498563594</v>
      </c>
      <c r="N70" s="38"/>
      <c r="O70" s="39">
        <f t="shared" si="17"/>
        <v>0</v>
      </c>
      <c r="P70" s="38"/>
      <c r="Q70" s="39">
        <f t="shared" si="18"/>
        <v>0</v>
      </c>
      <c r="R70" s="38"/>
      <c r="S70" s="39">
        <f t="shared" si="19"/>
        <v>0</v>
      </c>
      <c r="T70" s="38"/>
      <c r="U70" s="39">
        <f t="shared" si="20"/>
        <v>0</v>
      </c>
      <c r="V70" s="38"/>
      <c r="W70" s="39">
        <f t="shared" si="21"/>
        <v>0</v>
      </c>
      <c r="X70" s="38"/>
      <c r="Y70" s="39">
        <f t="shared" si="22"/>
        <v>0</v>
      </c>
      <c r="Z70" s="38">
        <v>46</v>
      </c>
      <c r="AA70" s="40">
        <f t="shared" si="23"/>
        <v>12.013580569339252</v>
      </c>
      <c r="AB70" s="1"/>
      <c r="AC70" s="1"/>
      <c r="AZ70" s="8"/>
    </row>
    <row r="71" spans="1:52" ht="19.5" customHeight="1" x14ac:dyDescent="0.25">
      <c r="C71" s="41" t="s">
        <v>65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1"/>
      <c r="AC71" s="1"/>
      <c r="AZ71" s="8"/>
    </row>
    <row r="72" spans="1:52" ht="19.5" customHeight="1" thickBot="1" x14ac:dyDescent="0.3">
      <c r="C72" s="42" t="s">
        <v>66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1"/>
      <c r="AC72" s="1"/>
      <c r="AZ72" s="8"/>
    </row>
    <row r="73" spans="1:52" ht="19.5" customHeight="1" x14ac:dyDescent="0.25">
      <c r="C73" s="43" t="s">
        <v>2</v>
      </c>
      <c r="D73" s="9" t="s">
        <v>3</v>
      </c>
      <c r="E73" s="9"/>
      <c r="F73" s="6" t="s">
        <v>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1"/>
      <c r="AC73" s="1"/>
      <c r="AZ73" s="8"/>
    </row>
    <row r="74" spans="1:52" ht="37.5" customHeight="1" x14ac:dyDescent="0.25">
      <c r="C74" s="43"/>
      <c r="D74" s="9"/>
      <c r="E74" s="9"/>
      <c r="F74" s="12" t="s">
        <v>5</v>
      </c>
      <c r="G74" s="12"/>
      <c r="H74" s="52" t="s">
        <v>6</v>
      </c>
      <c r="I74" s="52"/>
      <c r="J74" s="9" t="s">
        <v>7</v>
      </c>
      <c r="K74" s="9"/>
      <c r="L74" s="12" t="s">
        <v>8</v>
      </c>
      <c r="M74" s="12"/>
      <c r="N74" s="12" t="s">
        <v>9</v>
      </c>
      <c r="O74" s="12"/>
      <c r="P74" s="12" t="s">
        <v>10</v>
      </c>
      <c r="Q74" s="12"/>
      <c r="R74" s="45" t="s">
        <v>11</v>
      </c>
      <c r="S74" s="46"/>
      <c r="T74" s="47" t="s">
        <v>12</v>
      </c>
      <c r="U74" s="47"/>
      <c r="V74" s="12" t="s">
        <v>13</v>
      </c>
      <c r="W74" s="12"/>
      <c r="X74" s="12" t="s">
        <v>14</v>
      </c>
      <c r="Y74" s="12"/>
      <c r="Z74" s="12" t="s">
        <v>15</v>
      </c>
      <c r="AA74" s="13"/>
      <c r="AB74" s="1"/>
      <c r="AC74" s="1"/>
      <c r="AZ74" s="8"/>
    </row>
    <row r="75" spans="1:52" ht="37.5" customHeight="1" x14ac:dyDescent="0.25">
      <c r="C75" s="43"/>
      <c r="D75" s="14"/>
      <c r="E75" s="14"/>
      <c r="F75" s="17"/>
      <c r="G75" s="17"/>
      <c r="H75" s="53"/>
      <c r="I75" s="53"/>
      <c r="J75" s="14"/>
      <c r="K75" s="14"/>
      <c r="L75" s="17"/>
      <c r="M75" s="17"/>
      <c r="N75" s="17"/>
      <c r="O75" s="17"/>
      <c r="P75" s="17"/>
      <c r="Q75" s="17"/>
      <c r="R75" s="18"/>
      <c r="S75" s="49"/>
      <c r="T75" s="17"/>
      <c r="U75" s="17"/>
      <c r="V75" s="17"/>
      <c r="W75" s="17"/>
      <c r="X75" s="17"/>
      <c r="Y75" s="17"/>
      <c r="Z75" s="17"/>
      <c r="AA75" s="18"/>
      <c r="AB75" s="1"/>
      <c r="AC75" s="1"/>
      <c r="AZ75" s="8"/>
    </row>
    <row r="76" spans="1:52" ht="19.5" customHeight="1" thickBot="1" x14ac:dyDescent="0.3">
      <c r="C76" s="50"/>
      <c r="D76" s="20" t="s">
        <v>16</v>
      </c>
      <c r="E76" s="21" t="s">
        <v>17</v>
      </c>
      <c r="F76" s="22" t="s">
        <v>16</v>
      </c>
      <c r="G76" s="22" t="s">
        <v>17</v>
      </c>
      <c r="H76" s="20" t="s">
        <v>16</v>
      </c>
      <c r="I76" s="20" t="s">
        <v>17</v>
      </c>
      <c r="J76" s="20" t="s">
        <v>16</v>
      </c>
      <c r="K76" s="20" t="s">
        <v>17</v>
      </c>
      <c r="L76" s="20" t="s">
        <v>16</v>
      </c>
      <c r="M76" s="20" t="s">
        <v>17</v>
      </c>
      <c r="N76" s="20" t="s">
        <v>16</v>
      </c>
      <c r="O76" s="20" t="s">
        <v>17</v>
      </c>
      <c r="P76" s="20" t="s">
        <v>16</v>
      </c>
      <c r="Q76" s="20" t="s">
        <v>17</v>
      </c>
      <c r="R76" s="20" t="s">
        <v>16</v>
      </c>
      <c r="S76" s="20" t="s">
        <v>17</v>
      </c>
      <c r="T76" s="20" t="s">
        <v>16</v>
      </c>
      <c r="U76" s="20" t="s">
        <v>17</v>
      </c>
      <c r="V76" s="20" t="s">
        <v>16</v>
      </c>
      <c r="W76" s="20" t="s">
        <v>17</v>
      </c>
      <c r="X76" s="20" t="s">
        <v>16</v>
      </c>
      <c r="Y76" s="20" t="s">
        <v>17</v>
      </c>
      <c r="Z76" s="20" t="s">
        <v>16</v>
      </c>
      <c r="AA76" s="23" t="s">
        <v>17</v>
      </c>
      <c r="AB76" s="1"/>
      <c r="AC76" s="1"/>
      <c r="AZ76" s="8"/>
    </row>
    <row r="77" spans="1:52" s="24" customFormat="1" ht="18" customHeight="1" x14ac:dyDescent="0.2">
      <c r="A77" s="24" t="s">
        <v>122</v>
      </c>
      <c r="B77" s="24">
        <v>9205</v>
      </c>
      <c r="C77" s="25" t="s">
        <v>123</v>
      </c>
      <c r="D77" s="26">
        <v>91</v>
      </c>
      <c r="E77" s="27">
        <f t="shared" ref="E77:E105" si="24">D77/B77*1000</f>
        <v>9.8859315589353596</v>
      </c>
      <c r="F77" s="26">
        <v>47</v>
      </c>
      <c r="G77" s="31">
        <f t="shared" ref="G77:G105" si="25">F77/B77*1000</f>
        <v>5.1059206952743077</v>
      </c>
      <c r="H77" s="26">
        <v>29</v>
      </c>
      <c r="I77" s="31">
        <f t="shared" ref="I77:I105" si="26">H77/B77*1000</f>
        <v>3.1504617055947857</v>
      </c>
      <c r="J77" s="26">
        <v>0</v>
      </c>
      <c r="K77" s="31">
        <f t="shared" ref="K77:K105" si="27">J77/B77*1000</f>
        <v>0</v>
      </c>
      <c r="L77" s="26">
        <v>2</v>
      </c>
      <c r="M77" s="31">
        <f t="shared" ref="M77:M105" si="28">L77/B77*1000</f>
        <v>0.21727322107550245</v>
      </c>
      <c r="N77" s="26">
        <v>0</v>
      </c>
      <c r="O77" s="31">
        <f t="shared" ref="O77:O105" si="29">N77/B77*1000</f>
        <v>0</v>
      </c>
      <c r="P77" s="26">
        <v>0</v>
      </c>
      <c r="Q77" s="31">
        <f t="shared" ref="Q77:Q105" si="30">P77/B77*1000</f>
        <v>0</v>
      </c>
      <c r="R77" s="26">
        <v>3</v>
      </c>
      <c r="S77" s="31">
        <f t="shared" ref="S77:S105" si="31">R77/B77*1000</f>
        <v>0.32590983161325365</v>
      </c>
      <c r="T77" s="26">
        <v>1</v>
      </c>
      <c r="U77" s="31">
        <f t="shared" ref="U77:U105" si="32">T77/B77*1000</f>
        <v>0.10863661053775123</v>
      </c>
      <c r="V77" s="26">
        <v>0</v>
      </c>
      <c r="W77" s="31">
        <f t="shared" ref="W77:W105" si="33">V77/B77*1000</f>
        <v>0</v>
      </c>
      <c r="X77" s="26">
        <v>0</v>
      </c>
      <c r="Y77" s="31">
        <f t="shared" ref="Y77:Y105" si="34">X77/B77*1000</f>
        <v>0</v>
      </c>
      <c r="Z77" s="26">
        <v>91</v>
      </c>
      <c r="AA77" s="32">
        <f t="shared" ref="AA77:AA105" si="35">Z77/B77*1000</f>
        <v>9.8859315589353596</v>
      </c>
      <c r="AZ77" s="51"/>
    </row>
    <row r="78" spans="1:52" ht="18" customHeight="1" x14ac:dyDescent="0.25">
      <c r="A78" s="1" t="s">
        <v>118</v>
      </c>
      <c r="B78" s="1">
        <v>3896</v>
      </c>
      <c r="C78" s="33" t="s">
        <v>119</v>
      </c>
      <c r="D78" s="34">
        <v>44</v>
      </c>
      <c r="E78" s="35">
        <f t="shared" si="24"/>
        <v>11.293634496919919</v>
      </c>
      <c r="F78" s="34">
        <v>22</v>
      </c>
      <c r="G78" s="35">
        <f t="shared" si="25"/>
        <v>5.6468172484599597</v>
      </c>
      <c r="H78" s="34">
        <v>13</v>
      </c>
      <c r="I78" s="35">
        <f t="shared" si="26"/>
        <v>3.3367556468172483</v>
      </c>
      <c r="J78" s="34"/>
      <c r="K78" s="35">
        <f t="shared" si="27"/>
        <v>0</v>
      </c>
      <c r="L78" s="34">
        <v>1</v>
      </c>
      <c r="M78" s="35">
        <f t="shared" si="28"/>
        <v>0.25667351129363453</v>
      </c>
      <c r="N78" s="34"/>
      <c r="O78" s="35">
        <f t="shared" si="29"/>
        <v>0</v>
      </c>
      <c r="P78" s="34"/>
      <c r="Q78" s="35">
        <f t="shared" si="30"/>
        <v>0</v>
      </c>
      <c r="R78" s="34">
        <v>1</v>
      </c>
      <c r="S78" s="35">
        <f t="shared" si="31"/>
        <v>0.25667351129363453</v>
      </c>
      <c r="T78" s="34">
        <v>1</v>
      </c>
      <c r="U78" s="35">
        <f t="shared" si="32"/>
        <v>0.25667351129363453</v>
      </c>
      <c r="V78" s="34"/>
      <c r="W78" s="35">
        <f t="shared" si="33"/>
        <v>0</v>
      </c>
      <c r="X78" s="34"/>
      <c r="Y78" s="35">
        <f t="shared" si="34"/>
        <v>0</v>
      </c>
      <c r="Z78" s="34">
        <v>44</v>
      </c>
      <c r="AA78" s="36">
        <f t="shared" si="35"/>
        <v>11.293634496919919</v>
      </c>
      <c r="AB78" s="1"/>
      <c r="AC78" s="1"/>
      <c r="AZ78" s="8"/>
    </row>
    <row r="79" spans="1:52" ht="18" customHeight="1" x14ac:dyDescent="0.25">
      <c r="A79" s="1" t="s">
        <v>124</v>
      </c>
      <c r="B79" s="1">
        <v>692</v>
      </c>
      <c r="C79" s="33" t="s">
        <v>125</v>
      </c>
      <c r="D79" s="34">
        <v>7</v>
      </c>
      <c r="E79" s="35">
        <f t="shared" si="24"/>
        <v>10.115606936416185</v>
      </c>
      <c r="F79" s="34">
        <v>3</v>
      </c>
      <c r="G79" s="35">
        <f t="shared" si="25"/>
        <v>4.3352601156069364</v>
      </c>
      <c r="H79" s="34">
        <v>3</v>
      </c>
      <c r="I79" s="35">
        <f t="shared" si="26"/>
        <v>4.3352601156069364</v>
      </c>
      <c r="J79" s="34"/>
      <c r="K79" s="35">
        <f t="shared" si="27"/>
        <v>0</v>
      </c>
      <c r="L79" s="34">
        <v>1</v>
      </c>
      <c r="M79" s="35">
        <f t="shared" si="28"/>
        <v>1.445086705202312</v>
      </c>
      <c r="N79" s="34"/>
      <c r="O79" s="35">
        <f t="shared" si="29"/>
        <v>0</v>
      </c>
      <c r="P79" s="34"/>
      <c r="Q79" s="35">
        <f t="shared" si="30"/>
        <v>0</v>
      </c>
      <c r="R79" s="34"/>
      <c r="S79" s="35">
        <f t="shared" si="31"/>
        <v>0</v>
      </c>
      <c r="T79" s="34"/>
      <c r="U79" s="35">
        <f t="shared" si="32"/>
        <v>0</v>
      </c>
      <c r="V79" s="34"/>
      <c r="W79" s="35">
        <f t="shared" si="33"/>
        <v>0</v>
      </c>
      <c r="X79" s="34"/>
      <c r="Y79" s="35">
        <f t="shared" si="34"/>
        <v>0</v>
      </c>
      <c r="Z79" s="34">
        <v>7</v>
      </c>
      <c r="AA79" s="36">
        <f t="shared" si="35"/>
        <v>10.115606936416185</v>
      </c>
      <c r="AB79" s="1"/>
      <c r="AC79" s="1"/>
      <c r="AZ79" s="8"/>
    </row>
    <row r="80" spans="1:52" ht="18" customHeight="1" x14ac:dyDescent="0.25">
      <c r="A80" s="1" t="s">
        <v>126</v>
      </c>
      <c r="B80" s="1">
        <v>408</v>
      </c>
      <c r="C80" s="33" t="s">
        <v>127</v>
      </c>
      <c r="D80" s="34">
        <v>3</v>
      </c>
      <c r="E80" s="35">
        <f t="shared" si="24"/>
        <v>7.3529411764705879</v>
      </c>
      <c r="F80" s="34">
        <v>2</v>
      </c>
      <c r="G80" s="35">
        <f t="shared" si="25"/>
        <v>4.9019607843137258</v>
      </c>
      <c r="H80" s="34">
        <v>1</v>
      </c>
      <c r="I80" s="35">
        <f t="shared" si="26"/>
        <v>2.4509803921568629</v>
      </c>
      <c r="J80" s="34"/>
      <c r="K80" s="35">
        <f t="shared" si="27"/>
        <v>0</v>
      </c>
      <c r="L80" s="34"/>
      <c r="M80" s="35">
        <f t="shared" si="28"/>
        <v>0</v>
      </c>
      <c r="N80" s="34"/>
      <c r="O80" s="35">
        <f t="shared" si="29"/>
        <v>0</v>
      </c>
      <c r="P80" s="34"/>
      <c r="Q80" s="35">
        <f t="shared" si="30"/>
        <v>0</v>
      </c>
      <c r="R80" s="34"/>
      <c r="S80" s="35">
        <f t="shared" si="31"/>
        <v>0</v>
      </c>
      <c r="T80" s="34"/>
      <c r="U80" s="35">
        <f t="shared" si="32"/>
        <v>0</v>
      </c>
      <c r="V80" s="34"/>
      <c r="W80" s="35">
        <f t="shared" si="33"/>
        <v>0</v>
      </c>
      <c r="X80" s="34"/>
      <c r="Y80" s="35">
        <f t="shared" si="34"/>
        <v>0</v>
      </c>
      <c r="Z80" s="34">
        <v>3</v>
      </c>
      <c r="AA80" s="36">
        <f t="shared" si="35"/>
        <v>7.3529411764705879</v>
      </c>
      <c r="AB80" s="1"/>
      <c r="AC80" s="1"/>
      <c r="AZ80" s="8"/>
    </row>
    <row r="81" spans="1:52" ht="18" customHeight="1" x14ac:dyDescent="0.25">
      <c r="A81" s="1" t="s">
        <v>128</v>
      </c>
      <c r="B81" s="1">
        <v>3908</v>
      </c>
      <c r="C81" s="33" t="s">
        <v>129</v>
      </c>
      <c r="D81" s="34">
        <v>36</v>
      </c>
      <c r="E81" s="35">
        <f t="shared" si="24"/>
        <v>9.2118730808597746</v>
      </c>
      <c r="F81" s="34">
        <v>19</v>
      </c>
      <c r="G81" s="35">
        <f t="shared" si="25"/>
        <v>4.8618219037871029</v>
      </c>
      <c r="H81" s="34">
        <v>12</v>
      </c>
      <c r="I81" s="35">
        <f t="shared" si="26"/>
        <v>3.0706243602865912</v>
      </c>
      <c r="J81" s="34"/>
      <c r="K81" s="35">
        <f t="shared" si="27"/>
        <v>0</v>
      </c>
      <c r="L81" s="34"/>
      <c r="M81" s="35">
        <f t="shared" si="28"/>
        <v>0</v>
      </c>
      <c r="N81" s="34"/>
      <c r="O81" s="35">
        <f t="shared" si="29"/>
        <v>0</v>
      </c>
      <c r="P81" s="34"/>
      <c r="Q81" s="35">
        <f t="shared" si="30"/>
        <v>0</v>
      </c>
      <c r="R81" s="34">
        <v>2</v>
      </c>
      <c r="S81" s="35">
        <f t="shared" si="31"/>
        <v>0.51177072671443191</v>
      </c>
      <c r="T81" s="34"/>
      <c r="U81" s="35">
        <f t="shared" si="32"/>
        <v>0</v>
      </c>
      <c r="V81" s="34"/>
      <c r="W81" s="35">
        <f t="shared" si="33"/>
        <v>0</v>
      </c>
      <c r="X81" s="34"/>
      <c r="Y81" s="35">
        <f t="shared" si="34"/>
        <v>0</v>
      </c>
      <c r="Z81" s="34">
        <v>36</v>
      </c>
      <c r="AA81" s="36">
        <f t="shared" si="35"/>
        <v>9.2118730808597746</v>
      </c>
      <c r="AB81" s="1"/>
      <c r="AC81" s="1"/>
      <c r="AZ81" s="8"/>
    </row>
    <row r="82" spans="1:52" ht="18" customHeight="1" x14ac:dyDescent="0.25">
      <c r="A82" s="1" t="s">
        <v>130</v>
      </c>
      <c r="B82" s="1">
        <v>301</v>
      </c>
      <c r="C82" s="33" t="s">
        <v>131</v>
      </c>
      <c r="D82" s="34">
        <v>1</v>
      </c>
      <c r="E82" s="35">
        <f t="shared" si="24"/>
        <v>3.3222591362126246</v>
      </c>
      <c r="F82" s="34">
        <v>1</v>
      </c>
      <c r="G82" s="35">
        <f t="shared" si="25"/>
        <v>3.3222591362126246</v>
      </c>
      <c r="H82" s="34"/>
      <c r="I82" s="35">
        <f t="shared" si="26"/>
        <v>0</v>
      </c>
      <c r="J82" s="34"/>
      <c r="K82" s="35">
        <f t="shared" si="27"/>
        <v>0</v>
      </c>
      <c r="L82" s="34"/>
      <c r="M82" s="35">
        <f t="shared" si="28"/>
        <v>0</v>
      </c>
      <c r="N82" s="34"/>
      <c r="O82" s="35">
        <f t="shared" si="29"/>
        <v>0</v>
      </c>
      <c r="P82" s="34"/>
      <c r="Q82" s="35">
        <f t="shared" si="30"/>
        <v>0</v>
      </c>
      <c r="R82" s="34"/>
      <c r="S82" s="35">
        <f t="shared" si="31"/>
        <v>0</v>
      </c>
      <c r="T82" s="34"/>
      <c r="U82" s="35">
        <f t="shared" si="32"/>
        <v>0</v>
      </c>
      <c r="V82" s="34"/>
      <c r="W82" s="35">
        <f t="shared" si="33"/>
        <v>0</v>
      </c>
      <c r="X82" s="34"/>
      <c r="Y82" s="35">
        <f t="shared" si="34"/>
        <v>0</v>
      </c>
      <c r="Z82" s="34">
        <v>1</v>
      </c>
      <c r="AA82" s="36">
        <f t="shared" si="35"/>
        <v>3.3222591362126246</v>
      </c>
      <c r="AB82" s="1"/>
      <c r="AC82" s="1"/>
      <c r="AZ82" s="8"/>
    </row>
    <row r="83" spans="1:52" s="24" customFormat="1" ht="18" customHeight="1" x14ac:dyDescent="0.2">
      <c r="A83" s="24" t="s">
        <v>132</v>
      </c>
      <c r="B83" s="24">
        <v>4822</v>
      </c>
      <c r="C83" s="29" t="s">
        <v>133</v>
      </c>
      <c r="D83" s="30">
        <v>62</v>
      </c>
      <c r="E83" s="31">
        <f t="shared" si="24"/>
        <v>12.857735379510576</v>
      </c>
      <c r="F83" s="30">
        <v>37</v>
      </c>
      <c r="G83" s="31">
        <f t="shared" si="25"/>
        <v>7.6731646619659895</v>
      </c>
      <c r="H83" s="30">
        <v>17</v>
      </c>
      <c r="I83" s="31">
        <f t="shared" si="26"/>
        <v>3.5255080879303193</v>
      </c>
      <c r="J83" s="30">
        <v>0</v>
      </c>
      <c r="K83" s="31">
        <f t="shared" si="27"/>
        <v>0</v>
      </c>
      <c r="L83" s="30">
        <v>0</v>
      </c>
      <c r="M83" s="31">
        <f t="shared" si="28"/>
        <v>0</v>
      </c>
      <c r="N83" s="30">
        <v>0</v>
      </c>
      <c r="O83" s="31">
        <f t="shared" si="29"/>
        <v>0</v>
      </c>
      <c r="P83" s="30">
        <v>1</v>
      </c>
      <c r="Q83" s="31">
        <f t="shared" si="30"/>
        <v>0.20738282870178348</v>
      </c>
      <c r="R83" s="30">
        <v>0</v>
      </c>
      <c r="S83" s="31">
        <f t="shared" si="31"/>
        <v>0</v>
      </c>
      <c r="T83" s="30">
        <v>0</v>
      </c>
      <c r="U83" s="31">
        <f t="shared" si="32"/>
        <v>0</v>
      </c>
      <c r="V83" s="30">
        <v>0</v>
      </c>
      <c r="W83" s="31">
        <f t="shared" si="33"/>
        <v>0</v>
      </c>
      <c r="X83" s="30">
        <v>0</v>
      </c>
      <c r="Y83" s="31">
        <f t="shared" si="34"/>
        <v>0</v>
      </c>
      <c r="Z83" s="30">
        <v>62</v>
      </c>
      <c r="AA83" s="32">
        <f t="shared" si="35"/>
        <v>12.857735379510576</v>
      </c>
      <c r="AZ83" s="51"/>
    </row>
    <row r="84" spans="1:52" ht="18" customHeight="1" x14ac:dyDescent="0.25">
      <c r="A84" s="1" t="s">
        <v>133</v>
      </c>
      <c r="B84" s="1">
        <v>4822</v>
      </c>
      <c r="C84" s="33" t="s">
        <v>132</v>
      </c>
      <c r="D84" s="34">
        <v>62</v>
      </c>
      <c r="E84" s="35">
        <f t="shared" si="24"/>
        <v>12.857735379510576</v>
      </c>
      <c r="F84" s="34">
        <v>37</v>
      </c>
      <c r="G84" s="35">
        <f t="shared" si="25"/>
        <v>7.6731646619659895</v>
      </c>
      <c r="H84" s="34">
        <v>17</v>
      </c>
      <c r="I84" s="35">
        <f t="shared" si="26"/>
        <v>3.5255080879303193</v>
      </c>
      <c r="J84" s="34"/>
      <c r="K84" s="35">
        <f t="shared" si="27"/>
        <v>0</v>
      </c>
      <c r="L84" s="34"/>
      <c r="M84" s="35">
        <f t="shared" si="28"/>
        <v>0</v>
      </c>
      <c r="N84" s="34"/>
      <c r="O84" s="35">
        <f t="shared" si="29"/>
        <v>0</v>
      </c>
      <c r="P84" s="34">
        <v>1</v>
      </c>
      <c r="Q84" s="35">
        <f t="shared" si="30"/>
        <v>0.20738282870178348</v>
      </c>
      <c r="R84" s="34"/>
      <c r="S84" s="35">
        <f t="shared" si="31"/>
        <v>0</v>
      </c>
      <c r="T84" s="34"/>
      <c r="U84" s="35">
        <f t="shared" si="32"/>
        <v>0</v>
      </c>
      <c r="V84" s="34"/>
      <c r="W84" s="35">
        <f t="shared" si="33"/>
        <v>0</v>
      </c>
      <c r="X84" s="34"/>
      <c r="Y84" s="35">
        <f t="shared" si="34"/>
        <v>0</v>
      </c>
      <c r="Z84" s="34">
        <v>62</v>
      </c>
      <c r="AA84" s="36">
        <f t="shared" si="35"/>
        <v>12.857735379510576</v>
      </c>
      <c r="AB84" s="1"/>
      <c r="AC84" s="1"/>
      <c r="AZ84" s="8"/>
    </row>
    <row r="85" spans="1:52" s="24" customFormat="1" ht="18" customHeight="1" x14ac:dyDescent="0.2">
      <c r="A85" s="24" t="s">
        <v>134</v>
      </c>
      <c r="B85" s="24">
        <v>3929</v>
      </c>
      <c r="C85" s="29" t="s">
        <v>135</v>
      </c>
      <c r="D85" s="30">
        <v>32</v>
      </c>
      <c r="E85" s="31">
        <f t="shared" si="24"/>
        <v>8.144566047340291</v>
      </c>
      <c r="F85" s="30">
        <v>9</v>
      </c>
      <c r="G85" s="31">
        <f t="shared" si="25"/>
        <v>2.2906592008144568</v>
      </c>
      <c r="H85" s="30">
        <v>14</v>
      </c>
      <c r="I85" s="31">
        <f t="shared" si="26"/>
        <v>3.5632476457113769</v>
      </c>
      <c r="J85" s="30">
        <v>1</v>
      </c>
      <c r="K85" s="31">
        <f t="shared" si="27"/>
        <v>0.25451768897938409</v>
      </c>
      <c r="L85" s="30">
        <v>3</v>
      </c>
      <c r="M85" s="31">
        <f t="shared" si="28"/>
        <v>0.76355306693815217</v>
      </c>
      <c r="N85" s="30">
        <v>0</v>
      </c>
      <c r="O85" s="31">
        <f t="shared" si="29"/>
        <v>0</v>
      </c>
      <c r="P85" s="30">
        <v>0</v>
      </c>
      <c r="Q85" s="31">
        <f t="shared" si="30"/>
        <v>0</v>
      </c>
      <c r="R85" s="30">
        <v>0</v>
      </c>
      <c r="S85" s="31">
        <f t="shared" si="31"/>
        <v>0</v>
      </c>
      <c r="T85" s="30">
        <v>1</v>
      </c>
      <c r="U85" s="31">
        <f t="shared" si="32"/>
        <v>0.25451768897938409</v>
      </c>
      <c r="V85" s="30">
        <v>0</v>
      </c>
      <c r="W85" s="31">
        <f t="shared" si="33"/>
        <v>0</v>
      </c>
      <c r="X85" s="30">
        <v>0</v>
      </c>
      <c r="Y85" s="31">
        <f t="shared" si="34"/>
        <v>0</v>
      </c>
      <c r="Z85" s="30">
        <v>32</v>
      </c>
      <c r="AA85" s="32">
        <f t="shared" si="35"/>
        <v>8.144566047340291</v>
      </c>
      <c r="AZ85" s="51"/>
    </row>
    <row r="86" spans="1:52" ht="18" customHeight="1" x14ac:dyDescent="0.25">
      <c r="A86" s="1" t="s">
        <v>136</v>
      </c>
      <c r="B86" s="1">
        <v>242</v>
      </c>
      <c r="C86" s="33" t="s">
        <v>137</v>
      </c>
      <c r="D86" s="34">
        <v>5</v>
      </c>
      <c r="E86" s="35">
        <f t="shared" si="24"/>
        <v>20.66115702479339</v>
      </c>
      <c r="F86" s="34">
        <v>3</v>
      </c>
      <c r="G86" s="35">
        <f t="shared" si="25"/>
        <v>12.396694214876034</v>
      </c>
      <c r="H86" s="34">
        <v>2</v>
      </c>
      <c r="I86" s="35">
        <f t="shared" si="26"/>
        <v>8.2644628099173563</v>
      </c>
      <c r="J86" s="34"/>
      <c r="K86" s="35">
        <f t="shared" si="27"/>
        <v>0</v>
      </c>
      <c r="L86" s="34"/>
      <c r="M86" s="35">
        <f t="shared" si="28"/>
        <v>0</v>
      </c>
      <c r="N86" s="34"/>
      <c r="O86" s="35">
        <f t="shared" si="29"/>
        <v>0</v>
      </c>
      <c r="P86" s="34"/>
      <c r="Q86" s="35">
        <f t="shared" si="30"/>
        <v>0</v>
      </c>
      <c r="R86" s="34"/>
      <c r="S86" s="35">
        <f t="shared" si="31"/>
        <v>0</v>
      </c>
      <c r="T86" s="34"/>
      <c r="U86" s="35">
        <f t="shared" si="32"/>
        <v>0</v>
      </c>
      <c r="V86" s="34"/>
      <c r="W86" s="35">
        <f t="shared" si="33"/>
        <v>0</v>
      </c>
      <c r="X86" s="34"/>
      <c r="Y86" s="35">
        <f t="shared" si="34"/>
        <v>0</v>
      </c>
      <c r="Z86" s="34">
        <v>5</v>
      </c>
      <c r="AA86" s="36">
        <f t="shared" si="35"/>
        <v>20.66115702479339</v>
      </c>
      <c r="AB86" s="1"/>
      <c r="AC86" s="1"/>
      <c r="AZ86" s="8"/>
    </row>
    <row r="87" spans="1:52" ht="18" customHeight="1" x14ac:dyDescent="0.25">
      <c r="A87" s="1" t="s">
        <v>138</v>
      </c>
      <c r="B87" s="1">
        <v>151</v>
      </c>
      <c r="C87" s="33" t="s">
        <v>139</v>
      </c>
      <c r="D87" s="34">
        <v>2</v>
      </c>
      <c r="E87" s="35">
        <f t="shared" si="24"/>
        <v>13.245033112582782</v>
      </c>
      <c r="F87" s="34">
        <v>1</v>
      </c>
      <c r="G87" s="35">
        <f t="shared" si="25"/>
        <v>6.6225165562913908</v>
      </c>
      <c r="H87" s="34">
        <v>1</v>
      </c>
      <c r="I87" s="35">
        <f t="shared" si="26"/>
        <v>6.6225165562913908</v>
      </c>
      <c r="J87" s="34"/>
      <c r="K87" s="35">
        <f t="shared" si="27"/>
        <v>0</v>
      </c>
      <c r="L87" s="34"/>
      <c r="M87" s="35">
        <f t="shared" si="28"/>
        <v>0</v>
      </c>
      <c r="N87" s="34"/>
      <c r="O87" s="35">
        <f t="shared" si="29"/>
        <v>0</v>
      </c>
      <c r="P87" s="34"/>
      <c r="Q87" s="35">
        <f t="shared" si="30"/>
        <v>0</v>
      </c>
      <c r="R87" s="34"/>
      <c r="S87" s="35">
        <f t="shared" si="31"/>
        <v>0</v>
      </c>
      <c r="T87" s="34"/>
      <c r="U87" s="35">
        <f t="shared" si="32"/>
        <v>0</v>
      </c>
      <c r="V87" s="34"/>
      <c r="W87" s="35">
        <f t="shared" si="33"/>
        <v>0</v>
      </c>
      <c r="X87" s="34"/>
      <c r="Y87" s="35">
        <f t="shared" si="34"/>
        <v>0</v>
      </c>
      <c r="Z87" s="34">
        <v>2</v>
      </c>
      <c r="AA87" s="36">
        <f t="shared" si="35"/>
        <v>13.245033112582782</v>
      </c>
      <c r="AB87" s="1"/>
      <c r="AC87" s="1"/>
      <c r="AZ87" s="8"/>
    </row>
    <row r="88" spans="1:52" ht="18" customHeight="1" x14ac:dyDescent="0.25">
      <c r="A88" s="1" t="s">
        <v>140</v>
      </c>
      <c r="B88" s="1">
        <v>300</v>
      </c>
      <c r="C88" s="33" t="s">
        <v>141</v>
      </c>
      <c r="D88" s="34">
        <v>2</v>
      </c>
      <c r="E88" s="35">
        <f t="shared" si="24"/>
        <v>6.666666666666667</v>
      </c>
      <c r="F88" s="34"/>
      <c r="G88" s="35">
        <f t="shared" si="25"/>
        <v>0</v>
      </c>
      <c r="H88" s="34">
        <v>1</v>
      </c>
      <c r="I88" s="35">
        <f t="shared" si="26"/>
        <v>3.3333333333333335</v>
      </c>
      <c r="J88" s="34"/>
      <c r="K88" s="35">
        <f t="shared" si="27"/>
        <v>0</v>
      </c>
      <c r="L88" s="34">
        <v>1</v>
      </c>
      <c r="M88" s="35">
        <f t="shared" si="28"/>
        <v>3.3333333333333335</v>
      </c>
      <c r="N88" s="34"/>
      <c r="O88" s="35">
        <f t="shared" si="29"/>
        <v>0</v>
      </c>
      <c r="P88" s="34"/>
      <c r="Q88" s="35">
        <f t="shared" si="30"/>
        <v>0</v>
      </c>
      <c r="R88" s="34"/>
      <c r="S88" s="35">
        <f t="shared" si="31"/>
        <v>0</v>
      </c>
      <c r="T88" s="34"/>
      <c r="U88" s="35">
        <f t="shared" si="32"/>
        <v>0</v>
      </c>
      <c r="V88" s="34"/>
      <c r="W88" s="35">
        <f t="shared" si="33"/>
        <v>0</v>
      </c>
      <c r="X88" s="34"/>
      <c r="Y88" s="35">
        <f t="shared" si="34"/>
        <v>0</v>
      </c>
      <c r="Z88" s="34">
        <v>2</v>
      </c>
      <c r="AA88" s="36">
        <f t="shared" si="35"/>
        <v>6.666666666666667</v>
      </c>
      <c r="AB88" s="1"/>
      <c r="AC88" s="1"/>
      <c r="AZ88" s="8"/>
    </row>
    <row r="89" spans="1:52" ht="18" customHeight="1" x14ac:dyDescent="0.25">
      <c r="A89" s="1" t="s">
        <v>142</v>
      </c>
      <c r="B89" s="1">
        <v>343</v>
      </c>
      <c r="C89" s="33" t="s">
        <v>143</v>
      </c>
      <c r="D89" s="34">
        <v>2</v>
      </c>
      <c r="E89" s="35">
        <f t="shared" si="24"/>
        <v>5.8309037900874632</v>
      </c>
      <c r="F89" s="34"/>
      <c r="G89" s="35">
        <f t="shared" si="25"/>
        <v>0</v>
      </c>
      <c r="H89" s="34">
        <v>1</v>
      </c>
      <c r="I89" s="35">
        <f t="shared" si="26"/>
        <v>2.9154518950437316</v>
      </c>
      <c r="J89" s="34"/>
      <c r="K89" s="35">
        <f t="shared" si="27"/>
        <v>0</v>
      </c>
      <c r="L89" s="34">
        <v>1</v>
      </c>
      <c r="M89" s="35">
        <f t="shared" si="28"/>
        <v>2.9154518950437316</v>
      </c>
      <c r="N89" s="34"/>
      <c r="O89" s="35">
        <f t="shared" si="29"/>
        <v>0</v>
      </c>
      <c r="P89" s="34"/>
      <c r="Q89" s="35">
        <f t="shared" si="30"/>
        <v>0</v>
      </c>
      <c r="R89" s="34"/>
      <c r="S89" s="35">
        <f t="shared" si="31"/>
        <v>0</v>
      </c>
      <c r="T89" s="34"/>
      <c r="U89" s="35">
        <f t="shared" si="32"/>
        <v>0</v>
      </c>
      <c r="V89" s="34"/>
      <c r="W89" s="35">
        <f t="shared" si="33"/>
        <v>0</v>
      </c>
      <c r="X89" s="34"/>
      <c r="Y89" s="35">
        <f t="shared" si="34"/>
        <v>0</v>
      </c>
      <c r="Z89" s="34">
        <v>2</v>
      </c>
      <c r="AA89" s="36">
        <f t="shared" si="35"/>
        <v>5.8309037900874632</v>
      </c>
      <c r="AB89" s="1"/>
      <c r="AC89" s="1"/>
      <c r="AZ89" s="8"/>
    </row>
    <row r="90" spans="1:52" ht="18" customHeight="1" x14ac:dyDescent="0.25">
      <c r="A90" s="1" t="s">
        <v>144</v>
      </c>
      <c r="B90" s="1">
        <v>77</v>
      </c>
      <c r="C90" s="33" t="s">
        <v>145</v>
      </c>
      <c r="D90" s="34">
        <v>1</v>
      </c>
      <c r="E90" s="35">
        <f t="shared" si="24"/>
        <v>12.987012987012989</v>
      </c>
      <c r="F90" s="34"/>
      <c r="G90" s="35">
        <f t="shared" si="25"/>
        <v>0</v>
      </c>
      <c r="H90" s="34">
        <v>1</v>
      </c>
      <c r="I90" s="35">
        <f t="shared" si="26"/>
        <v>12.987012987012989</v>
      </c>
      <c r="J90" s="34"/>
      <c r="K90" s="35">
        <f t="shared" si="27"/>
        <v>0</v>
      </c>
      <c r="L90" s="34"/>
      <c r="M90" s="35">
        <f t="shared" si="28"/>
        <v>0</v>
      </c>
      <c r="N90" s="34"/>
      <c r="O90" s="35">
        <f t="shared" si="29"/>
        <v>0</v>
      </c>
      <c r="P90" s="34"/>
      <c r="Q90" s="35">
        <f t="shared" si="30"/>
        <v>0</v>
      </c>
      <c r="R90" s="34"/>
      <c r="S90" s="35">
        <f t="shared" si="31"/>
        <v>0</v>
      </c>
      <c r="T90" s="34"/>
      <c r="U90" s="35">
        <f t="shared" si="32"/>
        <v>0</v>
      </c>
      <c r="V90" s="34"/>
      <c r="W90" s="35">
        <f t="shared" si="33"/>
        <v>0</v>
      </c>
      <c r="X90" s="34"/>
      <c r="Y90" s="35">
        <f t="shared" si="34"/>
        <v>0</v>
      </c>
      <c r="Z90" s="34">
        <v>1</v>
      </c>
      <c r="AA90" s="36">
        <f t="shared" si="35"/>
        <v>12.987012987012989</v>
      </c>
      <c r="AB90" s="1"/>
      <c r="AC90" s="1"/>
      <c r="AZ90" s="8"/>
    </row>
    <row r="91" spans="1:52" ht="18" customHeight="1" x14ac:dyDescent="0.25">
      <c r="A91" s="1" t="s">
        <v>146</v>
      </c>
      <c r="B91" s="1">
        <v>140</v>
      </c>
      <c r="C91" s="33" t="s">
        <v>147</v>
      </c>
      <c r="D91" s="34">
        <v>3</v>
      </c>
      <c r="E91" s="35">
        <f t="shared" si="24"/>
        <v>21.428571428571427</v>
      </c>
      <c r="F91" s="34">
        <v>2</v>
      </c>
      <c r="G91" s="35">
        <f t="shared" si="25"/>
        <v>14.285714285714285</v>
      </c>
      <c r="H91" s="34">
        <v>1</v>
      </c>
      <c r="I91" s="35">
        <f t="shared" si="26"/>
        <v>7.1428571428571423</v>
      </c>
      <c r="J91" s="34"/>
      <c r="K91" s="35">
        <f t="shared" si="27"/>
        <v>0</v>
      </c>
      <c r="L91" s="34"/>
      <c r="M91" s="35">
        <f t="shared" si="28"/>
        <v>0</v>
      </c>
      <c r="N91" s="34"/>
      <c r="O91" s="35">
        <f t="shared" si="29"/>
        <v>0</v>
      </c>
      <c r="P91" s="34"/>
      <c r="Q91" s="35">
        <f t="shared" si="30"/>
        <v>0</v>
      </c>
      <c r="R91" s="34"/>
      <c r="S91" s="35">
        <f t="shared" si="31"/>
        <v>0</v>
      </c>
      <c r="T91" s="34"/>
      <c r="U91" s="35">
        <f t="shared" si="32"/>
        <v>0</v>
      </c>
      <c r="V91" s="34"/>
      <c r="W91" s="35">
        <f t="shared" si="33"/>
        <v>0</v>
      </c>
      <c r="X91" s="34"/>
      <c r="Y91" s="35">
        <f t="shared" si="34"/>
        <v>0</v>
      </c>
      <c r="Z91" s="34">
        <v>3</v>
      </c>
      <c r="AA91" s="36">
        <f t="shared" si="35"/>
        <v>21.428571428571427</v>
      </c>
      <c r="AB91" s="1"/>
      <c r="AC91" s="1"/>
      <c r="AZ91" s="8"/>
    </row>
    <row r="92" spans="1:52" ht="18" customHeight="1" x14ac:dyDescent="0.25">
      <c r="A92" s="1" t="s">
        <v>87</v>
      </c>
      <c r="B92" s="1">
        <v>388</v>
      </c>
      <c r="C92" s="33" t="s">
        <v>88</v>
      </c>
      <c r="D92" s="34">
        <v>5</v>
      </c>
      <c r="E92" s="35">
        <f t="shared" si="24"/>
        <v>12.886597938144329</v>
      </c>
      <c r="F92" s="34"/>
      <c r="G92" s="35">
        <f t="shared" si="25"/>
        <v>0</v>
      </c>
      <c r="H92" s="34">
        <v>2</v>
      </c>
      <c r="I92" s="35">
        <f t="shared" si="26"/>
        <v>5.1546391752577323</v>
      </c>
      <c r="J92" s="34"/>
      <c r="K92" s="35">
        <f t="shared" si="27"/>
        <v>0</v>
      </c>
      <c r="L92" s="34"/>
      <c r="M92" s="35">
        <f t="shared" si="28"/>
        <v>0</v>
      </c>
      <c r="N92" s="34"/>
      <c r="O92" s="35">
        <f t="shared" si="29"/>
        <v>0</v>
      </c>
      <c r="P92" s="34"/>
      <c r="Q92" s="35">
        <f t="shared" si="30"/>
        <v>0</v>
      </c>
      <c r="R92" s="34"/>
      <c r="S92" s="35">
        <f t="shared" si="31"/>
        <v>0</v>
      </c>
      <c r="T92" s="34">
        <v>1</v>
      </c>
      <c r="U92" s="35">
        <f t="shared" si="32"/>
        <v>2.5773195876288661</v>
      </c>
      <c r="V92" s="34"/>
      <c r="W92" s="35">
        <f t="shared" si="33"/>
        <v>0</v>
      </c>
      <c r="X92" s="34"/>
      <c r="Y92" s="35">
        <f t="shared" si="34"/>
        <v>0</v>
      </c>
      <c r="Z92" s="34">
        <v>5</v>
      </c>
      <c r="AA92" s="36">
        <f t="shared" si="35"/>
        <v>12.886597938144329</v>
      </c>
      <c r="AB92" s="1"/>
      <c r="AC92" s="1"/>
      <c r="AZ92" s="8"/>
    </row>
    <row r="93" spans="1:52" ht="18" customHeight="1" x14ac:dyDescent="0.25">
      <c r="A93" s="1" t="s">
        <v>148</v>
      </c>
      <c r="B93" s="1">
        <v>1591</v>
      </c>
      <c r="C93" s="33" t="s">
        <v>149</v>
      </c>
      <c r="D93" s="34">
        <v>9</v>
      </c>
      <c r="E93" s="35">
        <f t="shared" si="24"/>
        <v>5.6568196103079824</v>
      </c>
      <c r="F93" s="34">
        <v>2</v>
      </c>
      <c r="G93" s="35">
        <f t="shared" si="25"/>
        <v>1.2570710245128851</v>
      </c>
      <c r="H93" s="34">
        <v>5</v>
      </c>
      <c r="I93" s="35">
        <f t="shared" si="26"/>
        <v>3.1426775612822127</v>
      </c>
      <c r="J93" s="34">
        <v>1</v>
      </c>
      <c r="K93" s="35">
        <f t="shared" si="27"/>
        <v>0.62853551225644255</v>
      </c>
      <c r="L93" s="34">
        <v>1</v>
      </c>
      <c r="M93" s="35">
        <f t="shared" si="28"/>
        <v>0.62853551225644255</v>
      </c>
      <c r="N93" s="34"/>
      <c r="O93" s="35">
        <f t="shared" si="29"/>
        <v>0</v>
      </c>
      <c r="P93" s="34"/>
      <c r="Q93" s="35">
        <f t="shared" si="30"/>
        <v>0</v>
      </c>
      <c r="R93" s="34"/>
      <c r="S93" s="35">
        <f t="shared" si="31"/>
        <v>0</v>
      </c>
      <c r="T93" s="34"/>
      <c r="U93" s="35">
        <f t="shared" si="32"/>
        <v>0</v>
      </c>
      <c r="V93" s="34"/>
      <c r="W93" s="35">
        <f t="shared" si="33"/>
        <v>0</v>
      </c>
      <c r="X93" s="34"/>
      <c r="Y93" s="35">
        <f t="shared" si="34"/>
        <v>0</v>
      </c>
      <c r="Z93" s="34">
        <v>9</v>
      </c>
      <c r="AA93" s="36">
        <f t="shared" si="35"/>
        <v>5.6568196103079824</v>
      </c>
      <c r="AB93" s="1"/>
      <c r="AC93" s="1"/>
      <c r="AZ93" s="8"/>
    </row>
    <row r="94" spans="1:52" ht="18" customHeight="1" x14ac:dyDescent="0.25">
      <c r="A94" s="1" t="s">
        <v>150</v>
      </c>
      <c r="B94" s="1">
        <v>422</v>
      </c>
      <c r="C94" s="33" t="s">
        <v>151</v>
      </c>
      <c r="D94" s="34">
        <v>3</v>
      </c>
      <c r="E94" s="35">
        <f t="shared" si="24"/>
        <v>7.1090047393364921</v>
      </c>
      <c r="F94" s="34">
        <v>1</v>
      </c>
      <c r="G94" s="35">
        <f t="shared" si="25"/>
        <v>2.3696682464454977</v>
      </c>
      <c r="H94" s="34"/>
      <c r="I94" s="35">
        <f t="shared" si="26"/>
        <v>0</v>
      </c>
      <c r="J94" s="34"/>
      <c r="K94" s="35">
        <f t="shared" si="27"/>
        <v>0</v>
      </c>
      <c r="L94" s="34"/>
      <c r="M94" s="35">
        <f t="shared" si="28"/>
        <v>0</v>
      </c>
      <c r="N94" s="34"/>
      <c r="O94" s="35">
        <f t="shared" si="29"/>
        <v>0</v>
      </c>
      <c r="P94" s="34"/>
      <c r="Q94" s="35">
        <f t="shared" si="30"/>
        <v>0</v>
      </c>
      <c r="R94" s="34"/>
      <c r="S94" s="35">
        <f t="shared" si="31"/>
        <v>0</v>
      </c>
      <c r="T94" s="34"/>
      <c r="U94" s="35">
        <f t="shared" si="32"/>
        <v>0</v>
      </c>
      <c r="V94" s="34"/>
      <c r="W94" s="35">
        <f t="shared" si="33"/>
        <v>0</v>
      </c>
      <c r="X94" s="34"/>
      <c r="Y94" s="35">
        <f t="shared" si="34"/>
        <v>0</v>
      </c>
      <c r="Z94" s="34">
        <v>3</v>
      </c>
      <c r="AA94" s="36">
        <f t="shared" si="35"/>
        <v>7.1090047393364921</v>
      </c>
      <c r="AB94" s="1"/>
      <c r="AC94" s="1"/>
      <c r="AZ94" s="8"/>
    </row>
    <row r="95" spans="1:52" s="24" customFormat="1" ht="18" customHeight="1" x14ac:dyDescent="0.2">
      <c r="A95" s="24" t="s">
        <v>152</v>
      </c>
      <c r="B95" s="24">
        <v>699</v>
      </c>
      <c r="C95" s="29" t="s">
        <v>153</v>
      </c>
      <c r="D95" s="30">
        <v>2</v>
      </c>
      <c r="E95" s="31">
        <f t="shared" si="24"/>
        <v>2.8612303290414878</v>
      </c>
      <c r="F95" s="30">
        <v>0</v>
      </c>
      <c r="G95" s="31">
        <f t="shared" si="25"/>
        <v>0</v>
      </c>
      <c r="H95" s="30">
        <v>1</v>
      </c>
      <c r="I95" s="31">
        <f t="shared" si="26"/>
        <v>1.4306151645207439</v>
      </c>
      <c r="J95" s="30">
        <v>1</v>
      </c>
      <c r="K95" s="31">
        <f t="shared" si="27"/>
        <v>1.4306151645207439</v>
      </c>
      <c r="L95" s="30">
        <v>0</v>
      </c>
      <c r="M95" s="31">
        <f t="shared" si="28"/>
        <v>0</v>
      </c>
      <c r="N95" s="30">
        <v>0</v>
      </c>
      <c r="O95" s="31">
        <f t="shared" si="29"/>
        <v>0</v>
      </c>
      <c r="P95" s="30">
        <v>0</v>
      </c>
      <c r="Q95" s="31">
        <f t="shared" si="30"/>
        <v>0</v>
      </c>
      <c r="R95" s="30">
        <v>0</v>
      </c>
      <c r="S95" s="31">
        <f t="shared" si="31"/>
        <v>0</v>
      </c>
      <c r="T95" s="30">
        <v>0</v>
      </c>
      <c r="U95" s="31">
        <f t="shared" si="32"/>
        <v>0</v>
      </c>
      <c r="V95" s="30">
        <v>0</v>
      </c>
      <c r="W95" s="31">
        <f t="shared" si="33"/>
        <v>0</v>
      </c>
      <c r="X95" s="30">
        <v>0</v>
      </c>
      <c r="Y95" s="31">
        <f t="shared" si="34"/>
        <v>0</v>
      </c>
      <c r="Z95" s="30">
        <v>2</v>
      </c>
      <c r="AA95" s="32">
        <f t="shared" si="35"/>
        <v>2.8612303290414878</v>
      </c>
      <c r="AZ95" s="51"/>
    </row>
    <row r="96" spans="1:52" ht="18" customHeight="1" x14ac:dyDescent="0.25">
      <c r="A96" s="1" t="s">
        <v>152</v>
      </c>
      <c r="B96" s="1">
        <v>699</v>
      </c>
      <c r="C96" s="33" t="s">
        <v>154</v>
      </c>
      <c r="D96" s="34">
        <v>2</v>
      </c>
      <c r="E96" s="35">
        <f t="shared" si="24"/>
        <v>2.8612303290414878</v>
      </c>
      <c r="F96" s="34"/>
      <c r="G96" s="35">
        <f t="shared" si="25"/>
        <v>0</v>
      </c>
      <c r="H96" s="34">
        <v>1</v>
      </c>
      <c r="I96" s="35">
        <f t="shared" si="26"/>
        <v>1.4306151645207439</v>
      </c>
      <c r="J96" s="34">
        <v>1</v>
      </c>
      <c r="K96" s="35">
        <f t="shared" si="27"/>
        <v>1.4306151645207439</v>
      </c>
      <c r="L96" s="34"/>
      <c r="M96" s="35">
        <f t="shared" si="28"/>
        <v>0</v>
      </c>
      <c r="N96" s="34"/>
      <c r="O96" s="35">
        <f t="shared" si="29"/>
        <v>0</v>
      </c>
      <c r="P96" s="34"/>
      <c r="Q96" s="35">
        <f t="shared" si="30"/>
        <v>0</v>
      </c>
      <c r="R96" s="34"/>
      <c r="S96" s="35">
        <f t="shared" si="31"/>
        <v>0</v>
      </c>
      <c r="T96" s="34"/>
      <c r="U96" s="35">
        <f t="shared" si="32"/>
        <v>0</v>
      </c>
      <c r="V96" s="34"/>
      <c r="W96" s="35">
        <f t="shared" si="33"/>
        <v>0</v>
      </c>
      <c r="X96" s="34"/>
      <c r="Y96" s="35">
        <f t="shared" si="34"/>
        <v>0</v>
      </c>
      <c r="Z96" s="34">
        <v>2</v>
      </c>
      <c r="AA96" s="36">
        <f t="shared" si="35"/>
        <v>2.8612303290414878</v>
      </c>
      <c r="AB96" s="1"/>
      <c r="AC96" s="1"/>
      <c r="AZ96" s="8"/>
    </row>
    <row r="97" spans="1:29" s="24" customFormat="1" ht="18" customHeight="1" x14ac:dyDescent="0.2">
      <c r="A97" s="24" t="s">
        <v>155</v>
      </c>
      <c r="B97" s="24">
        <v>7018</v>
      </c>
      <c r="C97" s="29" t="s">
        <v>156</v>
      </c>
      <c r="D97" s="30">
        <v>71</v>
      </c>
      <c r="E97" s="31">
        <f t="shared" si="24"/>
        <v>10.116842405243659</v>
      </c>
      <c r="F97" s="30">
        <v>32</v>
      </c>
      <c r="G97" s="31">
        <f t="shared" si="25"/>
        <v>4.5597036192647478</v>
      </c>
      <c r="H97" s="30">
        <v>21</v>
      </c>
      <c r="I97" s="31">
        <f t="shared" si="26"/>
        <v>2.9923055001424905</v>
      </c>
      <c r="J97" s="30">
        <v>5</v>
      </c>
      <c r="K97" s="31">
        <f t="shared" si="27"/>
        <v>0.71245369051011675</v>
      </c>
      <c r="L97" s="30">
        <v>1</v>
      </c>
      <c r="M97" s="31">
        <f t="shared" si="28"/>
        <v>0.14249073810202337</v>
      </c>
      <c r="N97" s="30">
        <v>2</v>
      </c>
      <c r="O97" s="31">
        <f t="shared" si="29"/>
        <v>0.28498147620404674</v>
      </c>
      <c r="P97" s="30">
        <v>3</v>
      </c>
      <c r="Q97" s="31">
        <f t="shared" si="30"/>
        <v>0.42747221430607008</v>
      </c>
      <c r="R97" s="30">
        <v>0</v>
      </c>
      <c r="S97" s="31">
        <f t="shared" si="31"/>
        <v>0</v>
      </c>
      <c r="T97" s="30">
        <v>0</v>
      </c>
      <c r="U97" s="31">
        <f t="shared" si="32"/>
        <v>0</v>
      </c>
      <c r="V97" s="30">
        <v>1</v>
      </c>
      <c r="W97" s="31">
        <f t="shared" si="33"/>
        <v>0.14249073810202337</v>
      </c>
      <c r="X97" s="30">
        <v>0</v>
      </c>
      <c r="Y97" s="31">
        <f t="shared" si="34"/>
        <v>0</v>
      </c>
      <c r="Z97" s="30">
        <v>71</v>
      </c>
      <c r="AA97" s="32">
        <f t="shared" si="35"/>
        <v>10.116842405243659</v>
      </c>
    </row>
    <row r="98" spans="1:29" ht="18" customHeight="1" x14ac:dyDescent="0.25">
      <c r="A98" s="1" t="s">
        <v>157</v>
      </c>
      <c r="B98" s="1">
        <v>1153</v>
      </c>
      <c r="C98" s="33" t="s">
        <v>158</v>
      </c>
      <c r="D98" s="34">
        <v>15</v>
      </c>
      <c r="E98" s="35">
        <f t="shared" si="24"/>
        <v>13.009540329575021</v>
      </c>
      <c r="F98" s="34">
        <v>7</v>
      </c>
      <c r="G98" s="35">
        <f t="shared" si="25"/>
        <v>6.0711188204683442</v>
      </c>
      <c r="H98" s="34">
        <v>5</v>
      </c>
      <c r="I98" s="35">
        <f t="shared" si="26"/>
        <v>4.3365134431916736</v>
      </c>
      <c r="J98" s="34"/>
      <c r="K98" s="35">
        <f t="shared" si="27"/>
        <v>0</v>
      </c>
      <c r="L98" s="34">
        <v>1</v>
      </c>
      <c r="M98" s="35">
        <f t="shared" si="28"/>
        <v>0.86730268863833471</v>
      </c>
      <c r="N98" s="34">
        <v>1</v>
      </c>
      <c r="O98" s="35">
        <f t="shared" si="29"/>
        <v>0.86730268863833471</v>
      </c>
      <c r="P98" s="34"/>
      <c r="Q98" s="35">
        <f t="shared" si="30"/>
        <v>0</v>
      </c>
      <c r="R98" s="34"/>
      <c r="S98" s="35">
        <f t="shared" si="31"/>
        <v>0</v>
      </c>
      <c r="T98" s="34"/>
      <c r="U98" s="35">
        <f t="shared" si="32"/>
        <v>0</v>
      </c>
      <c r="V98" s="34"/>
      <c r="W98" s="35">
        <f t="shared" si="33"/>
        <v>0</v>
      </c>
      <c r="X98" s="34"/>
      <c r="Y98" s="35">
        <f t="shared" si="34"/>
        <v>0</v>
      </c>
      <c r="Z98" s="34">
        <v>15</v>
      </c>
      <c r="AA98" s="36">
        <f t="shared" si="35"/>
        <v>13.009540329575021</v>
      </c>
      <c r="AB98" s="1"/>
      <c r="AC98" s="1"/>
    </row>
    <row r="99" spans="1:29" ht="18" customHeight="1" x14ac:dyDescent="0.25">
      <c r="A99" s="1" t="s">
        <v>159</v>
      </c>
      <c r="B99" s="1">
        <v>689</v>
      </c>
      <c r="C99" s="33" t="s">
        <v>160</v>
      </c>
      <c r="D99" s="34">
        <v>9</v>
      </c>
      <c r="E99" s="35">
        <f t="shared" si="24"/>
        <v>13.062409288824384</v>
      </c>
      <c r="F99" s="34">
        <v>4</v>
      </c>
      <c r="G99" s="35">
        <f t="shared" si="25"/>
        <v>5.8055152394775034</v>
      </c>
      <c r="H99" s="34">
        <v>2</v>
      </c>
      <c r="I99" s="35">
        <f t="shared" si="26"/>
        <v>2.9027576197387517</v>
      </c>
      <c r="J99" s="34">
        <v>1</v>
      </c>
      <c r="K99" s="35">
        <f t="shared" si="27"/>
        <v>1.4513788098693758</v>
      </c>
      <c r="L99" s="34"/>
      <c r="M99" s="35">
        <f t="shared" si="28"/>
        <v>0</v>
      </c>
      <c r="N99" s="34">
        <v>1</v>
      </c>
      <c r="O99" s="35">
        <f t="shared" si="29"/>
        <v>1.4513788098693758</v>
      </c>
      <c r="P99" s="34">
        <v>1</v>
      </c>
      <c r="Q99" s="35">
        <f t="shared" si="30"/>
        <v>1.4513788098693758</v>
      </c>
      <c r="R99" s="34"/>
      <c r="S99" s="35">
        <f t="shared" si="31"/>
        <v>0</v>
      </c>
      <c r="T99" s="34"/>
      <c r="U99" s="35">
        <f t="shared" si="32"/>
        <v>0</v>
      </c>
      <c r="V99" s="34"/>
      <c r="W99" s="35">
        <f t="shared" si="33"/>
        <v>0</v>
      </c>
      <c r="X99" s="34"/>
      <c r="Y99" s="35">
        <f t="shared" si="34"/>
        <v>0</v>
      </c>
      <c r="Z99" s="34">
        <v>9</v>
      </c>
      <c r="AA99" s="36">
        <f t="shared" si="35"/>
        <v>13.062409288824384</v>
      </c>
      <c r="AB99" s="1"/>
      <c r="AC99" s="1"/>
    </row>
    <row r="100" spans="1:29" ht="18" customHeight="1" x14ac:dyDescent="0.25">
      <c r="A100" s="1" t="s">
        <v>161</v>
      </c>
      <c r="B100" s="1">
        <v>765</v>
      </c>
      <c r="C100" s="33" t="s">
        <v>162</v>
      </c>
      <c r="D100" s="34">
        <v>5</v>
      </c>
      <c r="E100" s="35">
        <f t="shared" si="24"/>
        <v>6.5359477124183005</v>
      </c>
      <c r="F100" s="34">
        <v>3</v>
      </c>
      <c r="G100" s="35">
        <f t="shared" si="25"/>
        <v>3.9215686274509802</v>
      </c>
      <c r="H100" s="34"/>
      <c r="I100" s="35">
        <f t="shared" si="26"/>
        <v>0</v>
      </c>
      <c r="J100" s="34">
        <v>1</v>
      </c>
      <c r="K100" s="35">
        <f t="shared" si="27"/>
        <v>1.3071895424836601</v>
      </c>
      <c r="L100" s="34"/>
      <c r="M100" s="35">
        <f t="shared" si="28"/>
        <v>0</v>
      </c>
      <c r="N100" s="34"/>
      <c r="O100" s="35">
        <f t="shared" si="29"/>
        <v>0</v>
      </c>
      <c r="P100" s="34">
        <v>1</v>
      </c>
      <c r="Q100" s="35">
        <f t="shared" si="30"/>
        <v>1.3071895424836601</v>
      </c>
      <c r="R100" s="34"/>
      <c r="S100" s="35">
        <f t="shared" si="31"/>
        <v>0</v>
      </c>
      <c r="T100" s="34"/>
      <c r="U100" s="35">
        <f t="shared" si="32"/>
        <v>0</v>
      </c>
      <c r="V100" s="34"/>
      <c r="W100" s="35">
        <f t="shared" si="33"/>
        <v>0</v>
      </c>
      <c r="X100" s="34"/>
      <c r="Y100" s="35">
        <f t="shared" si="34"/>
        <v>0</v>
      </c>
      <c r="Z100" s="34">
        <v>5</v>
      </c>
      <c r="AA100" s="36">
        <f t="shared" si="35"/>
        <v>6.5359477124183005</v>
      </c>
      <c r="AB100" s="1"/>
      <c r="AC100" s="1"/>
    </row>
    <row r="101" spans="1:29" ht="18" customHeight="1" x14ac:dyDescent="0.25">
      <c r="A101" s="1" t="s">
        <v>163</v>
      </c>
      <c r="B101" s="1">
        <v>420</v>
      </c>
      <c r="C101" s="33" t="s">
        <v>164</v>
      </c>
      <c r="D101" s="34">
        <v>2</v>
      </c>
      <c r="E101" s="35">
        <f t="shared" si="24"/>
        <v>4.7619047619047628</v>
      </c>
      <c r="F101" s="34"/>
      <c r="G101" s="35">
        <f t="shared" si="25"/>
        <v>0</v>
      </c>
      <c r="H101" s="34">
        <v>1</v>
      </c>
      <c r="I101" s="35">
        <f t="shared" si="26"/>
        <v>2.3809523809523814</v>
      </c>
      <c r="J101" s="34">
        <v>1</v>
      </c>
      <c r="K101" s="35">
        <f t="shared" si="27"/>
        <v>2.3809523809523814</v>
      </c>
      <c r="L101" s="34"/>
      <c r="M101" s="35">
        <f t="shared" si="28"/>
        <v>0</v>
      </c>
      <c r="N101" s="34"/>
      <c r="O101" s="35">
        <f t="shared" si="29"/>
        <v>0</v>
      </c>
      <c r="P101" s="34"/>
      <c r="Q101" s="35">
        <f t="shared" si="30"/>
        <v>0</v>
      </c>
      <c r="R101" s="34"/>
      <c r="S101" s="35">
        <f t="shared" si="31"/>
        <v>0</v>
      </c>
      <c r="T101" s="34"/>
      <c r="U101" s="35">
        <f t="shared" si="32"/>
        <v>0</v>
      </c>
      <c r="V101" s="34"/>
      <c r="W101" s="35">
        <f t="shared" si="33"/>
        <v>0</v>
      </c>
      <c r="X101" s="34"/>
      <c r="Y101" s="35">
        <f t="shared" si="34"/>
        <v>0</v>
      </c>
      <c r="Z101" s="34">
        <v>2</v>
      </c>
      <c r="AA101" s="36">
        <f t="shared" si="35"/>
        <v>4.7619047619047628</v>
      </c>
      <c r="AB101" s="1"/>
      <c r="AC101" s="1"/>
    </row>
    <row r="102" spans="1:29" ht="18" customHeight="1" x14ac:dyDescent="0.25">
      <c r="A102" s="1" t="s">
        <v>165</v>
      </c>
      <c r="B102" s="1">
        <v>713</v>
      </c>
      <c r="C102" s="33" t="s">
        <v>166</v>
      </c>
      <c r="D102" s="34">
        <v>6</v>
      </c>
      <c r="E102" s="35">
        <f t="shared" si="24"/>
        <v>8.4151472650771382</v>
      </c>
      <c r="F102" s="34">
        <v>4</v>
      </c>
      <c r="G102" s="35">
        <f t="shared" si="25"/>
        <v>5.6100981767180924</v>
      </c>
      <c r="H102" s="34">
        <v>1</v>
      </c>
      <c r="I102" s="35">
        <f t="shared" si="26"/>
        <v>1.4025245441795231</v>
      </c>
      <c r="J102" s="34"/>
      <c r="K102" s="35">
        <f t="shared" si="27"/>
        <v>0</v>
      </c>
      <c r="L102" s="34"/>
      <c r="M102" s="35">
        <f t="shared" si="28"/>
        <v>0</v>
      </c>
      <c r="N102" s="34"/>
      <c r="O102" s="35">
        <f t="shared" si="29"/>
        <v>0</v>
      </c>
      <c r="P102" s="34"/>
      <c r="Q102" s="35">
        <f t="shared" si="30"/>
        <v>0</v>
      </c>
      <c r="R102" s="34"/>
      <c r="S102" s="35">
        <f t="shared" si="31"/>
        <v>0</v>
      </c>
      <c r="T102" s="34"/>
      <c r="U102" s="35">
        <f t="shared" si="32"/>
        <v>0</v>
      </c>
      <c r="V102" s="34"/>
      <c r="W102" s="35">
        <f t="shared" si="33"/>
        <v>0</v>
      </c>
      <c r="X102" s="34"/>
      <c r="Y102" s="35">
        <f t="shared" si="34"/>
        <v>0</v>
      </c>
      <c r="Z102" s="34">
        <v>6</v>
      </c>
      <c r="AA102" s="36">
        <f t="shared" si="35"/>
        <v>8.4151472650771382</v>
      </c>
      <c r="AB102" s="1"/>
      <c r="AC102" s="1"/>
    </row>
    <row r="103" spans="1:29" ht="18" customHeight="1" x14ac:dyDescent="0.25">
      <c r="A103" s="1" t="s">
        <v>167</v>
      </c>
      <c r="B103" s="1">
        <v>1559</v>
      </c>
      <c r="C103" s="33" t="s">
        <v>168</v>
      </c>
      <c r="D103" s="34">
        <v>12</v>
      </c>
      <c r="E103" s="35">
        <f t="shared" si="24"/>
        <v>7.6972418216805645</v>
      </c>
      <c r="F103" s="34">
        <v>6</v>
      </c>
      <c r="G103" s="35">
        <f t="shared" si="25"/>
        <v>3.8486209108402822</v>
      </c>
      <c r="H103" s="34">
        <v>4</v>
      </c>
      <c r="I103" s="35">
        <f t="shared" si="26"/>
        <v>2.5657472738935212</v>
      </c>
      <c r="J103" s="34"/>
      <c r="K103" s="35">
        <f t="shared" si="27"/>
        <v>0</v>
      </c>
      <c r="L103" s="34"/>
      <c r="M103" s="35">
        <f t="shared" si="28"/>
        <v>0</v>
      </c>
      <c r="N103" s="34"/>
      <c r="O103" s="35">
        <f t="shared" si="29"/>
        <v>0</v>
      </c>
      <c r="P103" s="34"/>
      <c r="Q103" s="35">
        <f t="shared" si="30"/>
        <v>0</v>
      </c>
      <c r="R103" s="34"/>
      <c r="S103" s="35">
        <f t="shared" si="31"/>
        <v>0</v>
      </c>
      <c r="T103" s="34"/>
      <c r="U103" s="35">
        <f t="shared" si="32"/>
        <v>0</v>
      </c>
      <c r="V103" s="34"/>
      <c r="W103" s="35">
        <f t="shared" si="33"/>
        <v>0</v>
      </c>
      <c r="X103" s="34"/>
      <c r="Y103" s="35">
        <f t="shared" si="34"/>
        <v>0</v>
      </c>
      <c r="Z103" s="34">
        <v>12</v>
      </c>
      <c r="AA103" s="36">
        <f t="shared" si="35"/>
        <v>7.6972418216805645</v>
      </c>
      <c r="AB103" s="1"/>
      <c r="AC103" s="1"/>
    </row>
    <row r="104" spans="1:29" ht="18" customHeight="1" x14ac:dyDescent="0.25">
      <c r="A104" s="1" t="s">
        <v>169</v>
      </c>
      <c r="B104" s="1">
        <v>776</v>
      </c>
      <c r="C104" s="33" t="s">
        <v>170</v>
      </c>
      <c r="D104" s="34">
        <v>10</v>
      </c>
      <c r="E104" s="35">
        <f t="shared" si="24"/>
        <v>12.886597938144329</v>
      </c>
      <c r="F104" s="34">
        <v>6</v>
      </c>
      <c r="G104" s="35">
        <f t="shared" si="25"/>
        <v>7.731958762886598</v>
      </c>
      <c r="H104" s="34">
        <v>3</v>
      </c>
      <c r="I104" s="35">
        <f t="shared" si="26"/>
        <v>3.865979381443299</v>
      </c>
      <c r="J104" s="34"/>
      <c r="K104" s="35">
        <f t="shared" si="27"/>
        <v>0</v>
      </c>
      <c r="L104" s="34"/>
      <c r="M104" s="35">
        <f t="shared" si="28"/>
        <v>0</v>
      </c>
      <c r="N104" s="34"/>
      <c r="O104" s="35">
        <f t="shared" si="29"/>
        <v>0</v>
      </c>
      <c r="P104" s="34"/>
      <c r="Q104" s="35">
        <f t="shared" si="30"/>
        <v>0</v>
      </c>
      <c r="R104" s="34"/>
      <c r="S104" s="35">
        <f t="shared" si="31"/>
        <v>0</v>
      </c>
      <c r="T104" s="34"/>
      <c r="U104" s="35">
        <f t="shared" si="32"/>
        <v>0</v>
      </c>
      <c r="V104" s="34"/>
      <c r="W104" s="35">
        <f t="shared" si="33"/>
        <v>0</v>
      </c>
      <c r="X104" s="34"/>
      <c r="Y104" s="35">
        <f t="shared" si="34"/>
        <v>0</v>
      </c>
      <c r="Z104" s="34">
        <v>10</v>
      </c>
      <c r="AA104" s="36">
        <f t="shared" si="35"/>
        <v>12.886597938144329</v>
      </c>
      <c r="AB104" s="1"/>
      <c r="AC104" s="1"/>
    </row>
    <row r="105" spans="1:29" ht="18" customHeight="1" thickBot="1" x14ac:dyDescent="0.3">
      <c r="A105" s="1" t="s">
        <v>171</v>
      </c>
      <c r="B105" s="1">
        <v>602</v>
      </c>
      <c r="C105" s="37" t="s">
        <v>172</v>
      </c>
      <c r="D105" s="38">
        <v>12</v>
      </c>
      <c r="E105" s="39">
        <f t="shared" si="24"/>
        <v>19.933554817275745</v>
      </c>
      <c r="F105" s="38">
        <v>2</v>
      </c>
      <c r="G105" s="39">
        <f t="shared" si="25"/>
        <v>3.3222591362126246</v>
      </c>
      <c r="H105" s="38">
        <v>5</v>
      </c>
      <c r="I105" s="39">
        <f t="shared" si="26"/>
        <v>8.3056478405315612</v>
      </c>
      <c r="J105" s="38">
        <v>2</v>
      </c>
      <c r="K105" s="39">
        <f t="shared" si="27"/>
        <v>3.3222591362126246</v>
      </c>
      <c r="L105" s="38"/>
      <c r="M105" s="39">
        <f t="shared" si="28"/>
        <v>0</v>
      </c>
      <c r="N105" s="38"/>
      <c r="O105" s="39">
        <f t="shared" si="29"/>
        <v>0</v>
      </c>
      <c r="P105" s="38">
        <v>1</v>
      </c>
      <c r="Q105" s="39">
        <f t="shared" si="30"/>
        <v>1.6611295681063123</v>
      </c>
      <c r="R105" s="38"/>
      <c r="S105" s="39">
        <f t="shared" si="31"/>
        <v>0</v>
      </c>
      <c r="T105" s="38"/>
      <c r="U105" s="39">
        <f t="shared" si="32"/>
        <v>0</v>
      </c>
      <c r="V105" s="38">
        <v>1</v>
      </c>
      <c r="W105" s="39">
        <f t="shared" si="33"/>
        <v>1.6611295681063123</v>
      </c>
      <c r="X105" s="38"/>
      <c r="Y105" s="39">
        <f t="shared" si="34"/>
        <v>0</v>
      </c>
      <c r="Z105" s="38">
        <v>12</v>
      </c>
      <c r="AA105" s="40">
        <f t="shared" si="35"/>
        <v>19.933554817275745</v>
      </c>
      <c r="AB105" s="1"/>
      <c r="AC105" s="1"/>
    </row>
    <row r="106" spans="1:29" x14ac:dyDescent="0.25">
      <c r="C106" s="54" t="s">
        <v>173</v>
      </c>
      <c r="AB106" s="1"/>
      <c r="AC106" s="1"/>
    </row>
    <row r="107" spans="1:29" x14ac:dyDescent="0.25">
      <c r="C107" s="54" t="s">
        <v>174</v>
      </c>
      <c r="AB107" s="1"/>
      <c r="AC107" s="1"/>
    </row>
    <row r="108" spans="1:29" x14ac:dyDescent="0.25">
      <c r="C108" s="54" t="s">
        <v>175</v>
      </c>
      <c r="AB108" s="1"/>
      <c r="AC108" s="1"/>
    </row>
    <row r="109" spans="1:29" x14ac:dyDescent="0.25">
      <c r="AB109" s="1"/>
      <c r="AC109" s="1"/>
    </row>
    <row r="110" spans="1:29" x14ac:dyDescent="0.25">
      <c r="AB110" s="1"/>
      <c r="AC110" s="1"/>
    </row>
    <row r="111" spans="1:29" x14ac:dyDescent="0.25">
      <c r="AB111" s="1"/>
      <c r="AC111" s="1"/>
    </row>
    <row r="112" spans="1:29" x14ac:dyDescent="0.25">
      <c r="AB112" s="1"/>
      <c r="AC112" s="1"/>
    </row>
    <row r="113" spans="28:29" x14ac:dyDescent="0.25">
      <c r="AB113" s="1"/>
      <c r="AC113" s="1"/>
    </row>
    <row r="114" spans="28:29" x14ac:dyDescent="0.25">
      <c r="AB114" s="1"/>
      <c r="AC114" s="1"/>
    </row>
    <row r="115" spans="28:29" x14ac:dyDescent="0.25">
      <c r="AB115" s="1"/>
      <c r="AC115" s="1"/>
    </row>
    <row r="116" spans="28:29" x14ac:dyDescent="0.25">
      <c r="AB116" s="1"/>
      <c r="AC116" s="1"/>
    </row>
    <row r="117" spans="28:29" x14ac:dyDescent="0.25">
      <c r="AB117" s="1"/>
      <c r="AC117" s="1"/>
    </row>
  </sheetData>
  <mergeCells count="48">
    <mergeCell ref="P74:Q75"/>
    <mergeCell ref="R74:S75"/>
    <mergeCell ref="T74:U75"/>
    <mergeCell ref="V74:W75"/>
    <mergeCell ref="X74:Y75"/>
    <mergeCell ref="Z74:AA75"/>
    <mergeCell ref="C71:AA71"/>
    <mergeCell ref="C72:AA72"/>
    <mergeCell ref="C73:C76"/>
    <mergeCell ref="D73:E75"/>
    <mergeCell ref="F73:AA73"/>
    <mergeCell ref="F74:G75"/>
    <mergeCell ref="H74:I75"/>
    <mergeCell ref="J74:K75"/>
    <mergeCell ref="L74:M75"/>
    <mergeCell ref="N74:O75"/>
    <mergeCell ref="P36:Q37"/>
    <mergeCell ref="R36:S37"/>
    <mergeCell ref="T36:U37"/>
    <mergeCell ref="V36:W37"/>
    <mergeCell ref="X36:Y37"/>
    <mergeCell ref="Z36:AA37"/>
    <mergeCell ref="C33:AA33"/>
    <mergeCell ref="C34:AA34"/>
    <mergeCell ref="C35:C38"/>
    <mergeCell ref="D35:E37"/>
    <mergeCell ref="F35:AA35"/>
    <mergeCell ref="F36:G37"/>
    <mergeCell ref="H36:I37"/>
    <mergeCell ref="J36:K37"/>
    <mergeCell ref="L36:M37"/>
    <mergeCell ref="N36:O37"/>
    <mergeCell ref="P4:Q5"/>
    <mergeCell ref="R4:S5"/>
    <mergeCell ref="T4:U5"/>
    <mergeCell ref="V4:W5"/>
    <mergeCell ref="X4:Y5"/>
    <mergeCell ref="Z4:AA5"/>
    <mergeCell ref="C1:AA1"/>
    <mergeCell ref="C2:AA2"/>
    <mergeCell ref="C3:C6"/>
    <mergeCell ref="D3:E5"/>
    <mergeCell ref="F3:AA3"/>
    <mergeCell ref="F4:G5"/>
    <mergeCell ref="H4:I5"/>
    <mergeCell ref="J4:K5"/>
    <mergeCell ref="L4:M5"/>
    <mergeCell ref="N4:O5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rowBreaks count="2" manualBreakCount="2">
    <brk id="32" min="2" max="26" man="1"/>
    <brk id="70" min="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C12</vt:lpstr>
      <vt:lpstr>'C12'!Área_de_impresión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Aguilar</dc:creator>
  <cp:lastModifiedBy>Marisol Aguilar</cp:lastModifiedBy>
  <dcterms:created xsi:type="dcterms:W3CDTF">2022-10-18T15:07:16Z</dcterms:created>
  <dcterms:modified xsi:type="dcterms:W3CDTF">2022-10-18T15:08:48Z</dcterms:modified>
</cp:coreProperties>
</file>